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UNIDADES\CPN-JABOATAO\4 - PRESTAÇÃO DE CONTAS\2025\5 - COMPETENCIA MAIO\6-TCE\EXCEL\"/>
    </mc:Choice>
  </mc:AlternateContent>
  <xr:revisionPtr revIDLastSave="0" documentId="8_{AB9B0BD9-F9E4-4AAC-AA43-58EF81E174F3}" xr6:coauthVersionLast="47" xr6:coauthVersionMax="47" xr10:uidLastSave="{00000000-0000-0000-0000-000000000000}"/>
  <bookViews>
    <workbookView xWindow="-120" yWindow="-120" windowWidth="24240" windowHeight="13140" xr2:uid="{BF46DF51-1F6B-4004-8861-EF8D257DE85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7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B56" i="1"/>
  <c r="A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<sst xmlns="http://schemas.openxmlformats.org/spreadsheetml/2006/main" count="393" uniqueCount="170">
  <si>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</si>
  <si>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</si>
  <si>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</si>
  <si>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</si>
  <si>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</si>
  <si>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</si>
  <si>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</si>
  <si>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</si>
  <si>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</si>
  <si>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</si>
  <si>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</si>
  <si>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</si>
  <si>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</si>
  <si>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</si>
  <si>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</si>
  <si>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</si>
  <si>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14284483000108</t>
  </si>
  <si>
    <t>Centro de Parto Normal</t>
  </si>
  <si>
    <t>03316951466</t>
  </si>
  <si>
    <t>AMANDA MARIA DA SILVA</t>
  </si>
  <si>
    <t>05/2025</t>
  </si>
  <si>
    <t>09802318418</t>
  </si>
  <si>
    <t xml:space="preserve">ANA CAROLINA CRISTOVAO SILVA </t>
  </si>
  <si>
    <t>07957136494</t>
  </si>
  <si>
    <t>ANA LUIZA MENDONCA DA SILVA</t>
  </si>
  <si>
    <t>08082182474</t>
  </si>
  <si>
    <t>ANDREA SANTOS DA SILVA</t>
  </si>
  <si>
    <t>04039778430</t>
  </si>
  <si>
    <t>ANGELA MARIA OLIVEIRA DE LIMA</t>
  </si>
  <si>
    <t>90647726491</t>
  </si>
  <si>
    <t xml:space="preserve">ANNE GRAZIELE DE ARRUDA COUTINHO </t>
  </si>
  <si>
    <t>11217683429</t>
  </si>
  <si>
    <t xml:space="preserve">AURICARLA GONÇALVES DE SOUZA </t>
  </si>
  <si>
    <t>08798806432</t>
  </si>
  <si>
    <t>BARBARA YLANA RODRIGUES LOBO</t>
  </si>
  <si>
    <t>04445188433</t>
  </si>
  <si>
    <t>BRUNO LEONARDO DA SILVA MOREIRA</t>
  </si>
  <si>
    <t>02119434441</t>
  </si>
  <si>
    <t>CAMILA RODRIGUES DA SILVA</t>
  </si>
  <si>
    <t>08763689413</t>
  </si>
  <si>
    <t xml:space="preserve">CAUE VICTOR LOPES DE MELO </t>
  </si>
  <si>
    <t>10719365490</t>
  </si>
  <si>
    <t>CINTHYA SANTOS NASCIMENTO DE ALBUQUERQUE</t>
  </si>
  <si>
    <t>12688811479</t>
  </si>
  <si>
    <t>CLEIDE DAIANA MELO SILVA DA NATIVIDADE</t>
  </si>
  <si>
    <t>05019038440</t>
  </si>
  <si>
    <t>DECIO GUSTAVO DOS SANTOS SIQUEIRA</t>
  </si>
  <si>
    <t>05898686401</t>
  </si>
  <si>
    <t>DEYZIANE MARIA SANTOS DA SILVA</t>
  </si>
  <si>
    <t>04248466406</t>
  </si>
  <si>
    <t xml:space="preserve">DOUGLAS MATHEUS DA SILVA TORRES </t>
  </si>
  <si>
    <t>10997623403</t>
  </si>
  <si>
    <t>ELIANDRA GOMES DOS SANTOS COSTA</t>
  </si>
  <si>
    <t>70447216481</t>
  </si>
  <si>
    <t>ELIDA VALERIA DA SILVA</t>
  </si>
  <si>
    <t>10284624411</t>
  </si>
  <si>
    <t xml:space="preserve">ELINE LEITE DO NASCIMENTO </t>
  </si>
  <si>
    <t>04139405430</t>
  </si>
  <si>
    <t xml:space="preserve">ELISANGELA BAROBOSA DA SILVA </t>
  </si>
  <si>
    <t>06440244450</t>
  </si>
  <si>
    <t xml:space="preserve">EMERSON MARTINS DE SOUZA </t>
  </si>
  <si>
    <t>06366681422</t>
  </si>
  <si>
    <t xml:space="preserve">EMYLLE DAYANNE DOURADO CARDOSO </t>
  </si>
  <si>
    <t>11431114430</t>
  </si>
  <si>
    <t>ERIKA MARIA ALVES DA SILVA</t>
  </si>
  <si>
    <t>10774496401</t>
  </si>
  <si>
    <t xml:space="preserve">EVALDO MEDEIROS BELO FILHO </t>
  </si>
  <si>
    <t>10862852471</t>
  </si>
  <si>
    <t>FABIOLA OLIVEIRA DOS SANTOS SILVA</t>
  </si>
  <si>
    <t>04601741424</t>
  </si>
  <si>
    <t>FERNANDA DE BARROS PATRICIO</t>
  </si>
  <si>
    <t>07852915477</t>
  </si>
  <si>
    <t xml:space="preserve">GERCILENE MARIA NASCIMENTO DA CUNHA </t>
  </si>
  <si>
    <t>04211753460</t>
  </si>
  <si>
    <t>GILMARA BARBOSA DE MOURA SANTANA</t>
  </si>
  <si>
    <t>04898382436</t>
  </si>
  <si>
    <t xml:space="preserve">GIOVANNA VITORIA DE VASCONCELOS SANTOS </t>
  </si>
  <si>
    <t>09297044441</t>
  </si>
  <si>
    <t xml:space="preserve">GRACIELLY MIKAELA RUELA SILVA </t>
  </si>
  <si>
    <t>05688857757</t>
  </si>
  <si>
    <t xml:space="preserve">GRACYELLE ELIZABETE DOS SANTOS </t>
  </si>
  <si>
    <t>01412500460</t>
  </si>
  <si>
    <t xml:space="preserve">HELNORA BARBOZA DOS SANTOS </t>
  </si>
  <si>
    <t>76517640487</t>
  </si>
  <si>
    <t xml:space="preserve">IENE DE ALBUQUERQUE </t>
  </si>
  <si>
    <t>04233195401</t>
  </si>
  <si>
    <t>JANEIDE DA COSTA MELO</t>
  </si>
  <si>
    <t>04125773483</t>
  </si>
  <si>
    <t xml:space="preserve">JANYNE MELO CORDEIRO SOBRAL </t>
  </si>
  <si>
    <t>09903921470</t>
  </si>
  <si>
    <t>JEAN CARLOS NUNES DA SILVA LIMA</t>
  </si>
  <si>
    <t>11659225418</t>
  </si>
  <si>
    <t>JESSICA ALCANTARA DE LIRA OLIVEIRA</t>
  </si>
  <si>
    <t>09652016438</t>
  </si>
  <si>
    <t xml:space="preserve">JESSYCA MIRELLA ROMAO GOMES DA SILVA </t>
  </si>
  <si>
    <t>09801709405</t>
  </si>
  <si>
    <t>JONATHAN BARBOZA DA SILVA</t>
  </si>
  <si>
    <t>08448084403</t>
  </si>
  <si>
    <t xml:space="preserve">JOSE IRAQUITAN DO NASCIMENTO </t>
  </si>
  <si>
    <t>05488809481</t>
  </si>
  <si>
    <t>JOSE LUIZ DA SILVA</t>
  </si>
  <si>
    <t>07388611460</t>
  </si>
  <si>
    <t xml:space="preserve">JOSE SAMUEL DE ABREU JUNIOR 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</si>
  <si>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</si>
  <si>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</si>
  <si>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</si>
  <si>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</si>
  <si>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</si>
  <si>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</si>
  <si>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</si>
  <si>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</si>
  <si>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</si>
  <si>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</si>
  <si>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</si>
  <si>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</si>
  <si>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09304376408</t>
  </si>
  <si>
    <t>LUANA CABRAL PEIXOTO</t>
  </si>
  <si>
    <t>71149873400</t>
  </si>
  <si>
    <t xml:space="preserve">LUCIANA SILVA DE CARVALHO </t>
  </si>
  <si>
    <t>04345716446</t>
  </si>
  <si>
    <t>MAIQUE DEYVID DOS SANTOS</t>
  </si>
  <si>
    <t>10904666417</t>
  </si>
  <si>
    <t>MARIA EDUARDA MARTINS DA SILVA SANTANA</t>
  </si>
  <si>
    <t>70613391446</t>
  </si>
  <si>
    <t xml:space="preserve">MARIA ELAINE CRISTINA DE FIGUEIREDO </t>
  </si>
  <si>
    <t>05167478430</t>
  </si>
  <si>
    <t>MARIA PRISCILA PEREIRA HONORATO MARCELINO</t>
  </si>
  <si>
    <t>07685473429</t>
  </si>
  <si>
    <t xml:space="preserve">MARIA RAFAELA AMORIM DE ARAUJO </t>
  </si>
  <si>
    <t>10688125409</t>
  </si>
  <si>
    <t>MARIANA CAROLINI OLIVEIRA FAUSTINO</t>
  </si>
  <si>
    <t>09057529459</t>
  </si>
  <si>
    <t>MELINA SANTOS CARNEIRO</t>
  </si>
  <si>
    <t>04936178179</t>
  </si>
  <si>
    <t xml:space="preserve">MERILANE RIBEIRO CLEMENTE DA SILVA </t>
  </si>
  <si>
    <t>07334212452</t>
  </si>
  <si>
    <t>MICHELE LIMA DA SILVA</t>
  </si>
  <si>
    <t>01369698445</t>
  </si>
  <si>
    <t>MIKAELA VITOR DOS SANTOS BRITO</t>
  </si>
  <si>
    <t>71093707470</t>
  </si>
  <si>
    <t xml:space="preserve">MOARA DA SILVA ARAUJO </t>
  </si>
  <si>
    <t>07075659448</t>
  </si>
  <si>
    <t>NATALIA ROBERTA SANTOS FERREIRA</t>
  </si>
  <si>
    <t>04585298428</t>
  </si>
  <si>
    <t>RAFAELA FRANCIELE CONCEICAO DA SILVA</t>
  </si>
  <si>
    <t>07342654418</t>
  </si>
  <si>
    <t>ROSEANE MARIA DA SILVA</t>
  </si>
  <si>
    <t>70276996488</t>
  </si>
  <si>
    <t>ROSICLEIDE FERREIRA DA SILVA</t>
  </si>
  <si>
    <t>07700821496</t>
  </si>
  <si>
    <t xml:space="preserve">SHIRLEIDE FERNANDES DA CUNHA </t>
  </si>
  <si>
    <t>83682015434</t>
  </si>
  <si>
    <t xml:space="preserve">SARITA ROBERTA AMANCIO DA SILVA </t>
  </si>
  <si>
    <t>08935257400</t>
  </si>
  <si>
    <t>SIMONE FERNANDES DE AMORIM OLIVEIRA</t>
  </si>
  <si>
    <t>08106218430</t>
  </si>
  <si>
    <t>STHEFANNY WILDES OLIVEIRA DE LIMA</t>
  </si>
  <si>
    <t>05316899482</t>
  </si>
  <si>
    <t>TATIANE PEREIRA RIBEIRO</t>
  </si>
  <si>
    <t>10299487474</t>
  </si>
  <si>
    <t>THAYNÃ THANYSE CASSIANO DA SILVA</t>
  </si>
  <si>
    <t>04688567499</t>
  </si>
  <si>
    <t xml:space="preserve">THIAGO KAIQUE SANTOS DA SILVA </t>
  </si>
  <si>
    <t>08496619435</t>
  </si>
  <si>
    <t xml:space="preserve">THIAGO RAFAEL SENA PESSOA DOS SANTOS </t>
  </si>
  <si>
    <t>10160387477</t>
  </si>
  <si>
    <t xml:space="preserve">TUANNY CAROLINE PEREIRA DE SANTANA </t>
  </si>
  <si>
    <t>08463076424</t>
  </si>
  <si>
    <t>VALERIA RODRIGUES DA SILVA</t>
  </si>
  <si>
    <t xml:space="preserve">WELLINGTA LARISSA RIBEIRO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</si>
</sst>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23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59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3" applyFont="1" applyBorder="1" applyAlignment="1" applyProtection="1">
      <alignment horizontal="center"/>
      <protection locked="0"/>
    </xf>
    <xf numFmtId="49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 wrapText="1"/>
    </xf>
    <xf numFmtId="4" fontId="6" fillId="0" borderId="3" xfId="2" applyNumberFormat="1" applyFont="1" applyBorder="1" applyAlignment="1" applyProtection="1">
      <alignment horizontal="right" vertical="center"/>
    </xf>
    <xf numFmtId="166" fontId="6" fillId="0" borderId="3" xfId="2" applyNumberFormat="1" applyFont="1" applyBorder="1" applyAlignment="1" applyProtection="1">
      <alignment horizontal="right" vertical="center"/>
    </xf>
    <xf numFmtId="166" fontId="6" fillId="0" borderId="4" xfId="2" applyNumberFormat="1" applyFont="1" applyBorder="1" applyAlignment="1" applyProtection="1">
      <alignment horizontal="right" vertical="center"/>
    </xf>
    <xf numFmtId="49" fontId="5" fillId="0" borderId="5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3" applyFont="1" applyBorder="1" applyAlignment="1" applyProtection="1">
      <alignment horizont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1" fontId="5" fillId="0" borderId="6" xfId="1" applyNumberFormat="1" applyFont="1" applyBorder="1" applyAlignment="1" applyProtection="1">
      <alignment horizontal="center" vertical="center"/>
      <protection locked="0"/>
    </xf>
    <xf numFmtId="1" fontId="5" fillId="0" borderId="6" xfId="1" applyNumberFormat="1" applyFont="1" applyBorder="1" applyAlignment="1" applyProtection="1">
      <alignment horizontal="center" vertical="center" wrapText="1"/>
    </xf>
    <xf numFmtId="4" fontId="6" fillId="0" borderId="6" xfId="2" applyNumberFormat="1" applyFont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166" fontId="6" fillId="0" borderId="8" xfId="2" applyNumberFormat="1" applyFont="1" applyBorder="1" applyAlignment="1" applyProtection="1">
      <alignment horizontal="right" vertical="center"/>
    </xf>
    <xf numFmtId="0" fontId="5" fillId="0" borderId="6" xfId="3" applyFont="1" applyBorder="1" applyAlignment="1" applyProtection="1">
      <alignment horizontal="center" wrapTex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6" xfId="3" applyFont="1" applyBorder="1" applyAlignment="1" applyProtection="1">
      <alignment horizontal="center"/>
      <protection locked="0"/>
    </xf>
    <xf numFmtId="1" fontId="7" fillId="0" borderId="6" xfId="1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6" xfId="3" applyFont="1" applyBorder="1" applyAlignment="1" applyProtection="1">
      <alignment horizontal="center" wrapText="1"/>
      <protection locked="0"/>
    </xf>
    <xf numFmtId="4" fontId="7" fillId="0" borderId="6" xfId="2" applyNumberFormat="1" applyFont="1" applyBorder="1" applyAlignment="1" applyProtection="1">
      <alignment horizontal="right" vertical="center"/>
    </xf>
    <xf numFmtId="166" fontId="7" fillId="0" borderId="6" xfId="2" applyNumberFormat="1" applyFont="1" applyBorder="1" applyAlignment="1" applyProtection="1">
      <alignment horizontal="right" vertical="center"/>
    </xf>
    <xf numFmtId="166" fontId="7" fillId="0" borderId="8" xfId="2" applyNumberFormat="1" applyFont="1" applyBorder="1" applyAlignment="1" applyProtection="1">
      <alignment horizontal="right"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/>
    <xf numFmtId="1" fontId="7" fillId="0" borderId="6" xfId="1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4" applyFont="1" applyBorder="1" applyAlignment="1" applyProtection="1">
      <alignment horizontal="left"/>
      <protection locked="0"/>
    </xf>
    <xf numFmtId="49" fontId="5" fillId="0" borderId="9" xfId="0" applyNumberFormat="1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0" xfId="3" applyFont="1" applyBorder="1" applyAlignment="1" applyProtection="1">
      <alignment horizontal="center" wrapText="1"/>
      <protection locked="0"/>
    </xf>
    <xf numFmtId="49" fontId="5" fillId="0" borderId="11" xfId="1" applyNumberFormat="1" applyFont="1" applyBorder="1" applyAlignment="1" applyProtection="1">
      <alignment horizontal="center" vertical="center"/>
      <protection locked="0"/>
    </xf>
    <xf numFmtId="1" fontId="5" fillId="0" borderId="10" xfId="1" applyNumberFormat="1" applyFont="1" applyBorder="1" applyAlignment="1" applyProtection="1">
      <alignment horizontal="center" vertical="center"/>
      <protection locked="0"/>
    </xf>
    <xf numFmtId="1" fontId="5" fillId="0" borderId="10" xfId="1" applyNumberFormat="1" applyFont="1" applyBorder="1" applyAlignment="1" applyProtection="1">
      <alignment horizontal="center" vertical="center" wrapText="1"/>
    </xf>
    <xf numFmtId="4" fontId="6" fillId="0" borderId="10" xfId="2" applyNumberFormat="1" applyFont="1" applyBorder="1" applyAlignment="1" applyProtection="1">
      <alignment horizontal="right" vertical="center"/>
    </xf>
    <xf numFmtId="166" fontId="6" fillId="0" borderId="10" xfId="2" applyNumberFormat="1" applyFont="1" applyBorder="1" applyAlignment="1" applyProtection="1">
      <alignment horizontal="right" vertical="center"/>
    </xf>
    <xf numFmtId="166" fontId="6" fillId="0" borderId="12" xfId="2" applyNumberFormat="1" applyFont="1" applyBorder="1" applyAlignment="1" applyProtection="1">
      <alignment horizontal="right" vertical="center"/>
    </xf>
  </cellXfs>
  <cellStyles count="5">
    <cellStyle name="Normal" xfId="0" builtinId="0"/>
    <cellStyle name="Normal 10 2 2" xfId="4" xr:uid="{7CDC8EF1-8EE0-4B5B-9599-AD97C9FF2928}"/>
    <cellStyle name="Normal 42" xfId="3" xr:uid="{944A6E3A-40B3-4F7E-8DB5-7374517695CE}"/>
    <cellStyle name="TableStyleLight1 2" xfId="1" xr:uid="{3B37B4AF-7C26-46A7-8C3C-55D2B4E4C895}"/>
    <cellStyle name="Vírgula 4 2 2 2" xfId="2" xr:uid="{F6A22F29-34EA-48F9-BFBC-D4187E75A9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49834-52BC-4B28-9FF4-F2D4D5872550}">
  <dimension ref="A1:P77"/>
  <sheetViews>
    <sheetView tabSelected="1" workbookViewId="0">
      <selection sqref="A1:P77"/>
    </sheetView>
  </sheetViews>
  <sheetFormatPr defaultRowHeight="15" x14ac:dyDescent="0.25"/>
  <cols>
    <col min="1" max="1" width="15.140625" bestFit="1" customWidth="1"/>
    <col min="2" max="2" width="19.7109375" bestFit="1" customWidth="1"/>
    <col min="3" max="3" width="12" bestFit="1" customWidth="1"/>
    <col min="4" max="4" width="40" bestFit="1" customWidth="1"/>
  </cols>
  <sheetData>
    <row r="1" spans="1:16" ht="79.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 t="s">
        <v>17</v>
      </c>
      <c r="C2" s="7" t="s">
        <v>18</v>
      </c>
      <c r="D2" s="8" t="s">
        <v>19</v>
      </c>
      <c r="E2" s="9">
        <v>2</v>
      </c>
      <c r="F2" s="10">
        <v>223505</v>
      </c>
      <c r="G2" s="11" t="s">
        <v>20</v>
      </c>
      <c r="H2" s="12">
        <v>1</v>
      </c>
      <c r="I2" s="13">
        <v>30</v>
      </c>
      <c r="J2" s="14">
        <v>0</v>
      </c>
      <c r="K2" s="15">
        <v>0</v>
      </c>
      <c r="L2" s="15">
        <v>0</v>
      </c>
      <c r="M2" s="15">
        <v>2915.52</v>
      </c>
      <c r="N2" s="15">
        <v>0</v>
      </c>
      <c r="O2" s="15">
        <v>2915.52</v>
      </c>
      <c r="P2" s="16">
        <f t="shared" ref="P2:P42" si="0">SUM(J2:N2)-O2</f>
        <v>0</v>
      </c>
    </row>
    <row r="3" spans="1:16" x14ac:dyDescent="0.25">
      <c r="A3" s="17" t="s">
        <v>16</v>
      </c>
      <c r="B3" s="18" t="s">
        <v>17</v>
      </c>
      <c r="C3" s="19" t="s">
        <v>21</v>
      </c>
      <c r="D3" s="20" t="s">
        <v>22</v>
      </c>
      <c r="E3" s="21">
        <v>2</v>
      </c>
      <c r="F3" s="22">
        <v>223505</v>
      </c>
      <c r="G3" s="23" t="s">
        <v>20</v>
      </c>
      <c r="H3" s="24">
        <v>1</v>
      </c>
      <c r="I3" s="25">
        <v>30</v>
      </c>
      <c r="J3" s="26">
        <v>2611.92</v>
      </c>
      <c r="K3" s="27">
        <v>0</v>
      </c>
      <c r="L3" s="27">
        <v>0</v>
      </c>
      <c r="M3" s="27">
        <v>303.60000000000002</v>
      </c>
      <c r="N3" s="27">
        <v>143.66</v>
      </c>
      <c r="O3" s="27">
        <v>261.5</v>
      </c>
      <c r="P3" s="28">
        <f t="shared" ref="P3" si="1">SUM(J3:N3)-O3</f>
        <v>2797.68</v>
      </c>
    </row>
    <row r="4" spans="1:16" x14ac:dyDescent="0.25">
      <c r="A4" s="17" t="s">
        <v>16</v>
      </c>
      <c r="B4" s="18" t="s">
        <v>17</v>
      </c>
      <c r="C4" s="19" t="s">
        <v>23</v>
      </c>
      <c r="D4" s="20" t="s">
        <v>24</v>
      </c>
      <c r="E4" s="21">
        <v>2</v>
      </c>
      <c r="F4" s="29">
        <v>322205</v>
      </c>
      <c r="G4" s="23" t="s">
        <v>20</v>
      </c>
      <c r="H4" s="24">
        <v>1</v>
      </c>
      <c r="I4" s="25">
        <v>30</v>
      </c>
      <c r="J4" s="26">
        <v>1518</v>
      </c>
      <c r="K4" s="27">
        <v>0</v>
      </c>
      <c r="L4" s="27">
        <v>0</v>
      </c>
      <c r="M4" s="27">
        <v>961.08</v>
      </c>
      <c r="N4" s="27">
        <v>0</v>
      </c>
      <c r="O4" s="27">
        <v>335.44</v>
      </c>
      <c r="P4" s="28">
        <f t="shared" si="0"/>
        <v>2143.64</v>
      </c>
    </row>
    <row r="5" spans="1:16" x14ac:dyDescent="0.25">
      <c r="A5" s="17" t="s">
        <v>16</v>
      </c>
      <c r="B5" s="18" t="s">
        <v>17</v>
      </c>
      <c r="C5" s="19" t="s">
        <v>25</v>
      </c>
      <c r="D5" s="20" t="s">
        <v>26</v>
      </c>
      <c r="E5" s="21">
        <v>3</v>
      </c>
      <c r="F5" s="22">
        <v>422105</v>
      </c>
      <c r="G5" s="23" t="s">
        <v>20</v>
      </c>
      <c r="H5" s="24">
        <v>1</v>
      </c>
      <c r="I5" s="25">
        <v>44</v>
      </c>
      <c r="J5" s="26">
        <v>1518</v>
      </c>
      <c r="K5" s="27">
        <v>0</v>
      </c>
      <c r="L5" s="27">
        <v>0</v>
      </c>
      <c r="M5" s="27">
        <v>26.33</v>
      </c>
      <c r="N5" s="27">
        <v>0</v>
      </c>
      <c r="O5" s="27">
        <v>208.29</v>
      </c>
      <c r="P5" s="28">
        <f t="shared" si="0"/>
        <v>1336.04</v>
      </c>
    </row>
    <row r="6" spans="1:16" x14ac:dyDescent="0.25">
      <c r="A6" s="17" t="s">
        <v>16</v>
      </c>
      <c r="B6" s="18" t="s">
        <v>17</v>
      </c>
      <c r="C6" s="19" t="s">
        <v>27</v>
      </c>
      <c r="D6" s="20" t="s">
        <v>28</v>
      </c>
      <c r="E6" s="21">
        <v>3</v>
      </c>
      <c r="F6" s="22">
        <v>514320</v>
      </c>
      <c r="G6" s="23" t="s">
        <v>20</v>
      </c>
      <c r="H6" s="24">
        <v>1</v>
      </c>
      <c r="I6" s="25">
        <v>44</v>
      </c>
      <c r="J6" s="26">
        <v>0</v>
      </c>
      <c r="K6" s="27">
        <v>0</v>
      </c>
      <c r="L6" s="27">
        <v>0</v>
      </c>
      <c r="M6" s="27">
        <v>2125.1999999999998</v>
      </c>
      <c r="N6" s="27">
        <v>0</v>
      </c>
      <c r="O6" s="27">
        <v>2125.1999999999998</v>
      </c>
      <c r="P6" s="28">
        <f t="shared" si="0"/>
        <v>0</v>
      </c>
    </row>
    <row r="7" spans="1:16" x14ac:dyDescent="0.25">
      <c r="A7" s="17" t="s">
        <v>16</v>
      </c>
      <c r="B7" s="18" t="s">
        <v>17</v>
      </c>
      <c r="C7" s="19" t="s">
        <v>29</v>
      </c>
      <c r="D7" s="20" t="s">
        <v>30</v>
      </c>
      <c r="E7" s="21">
        <v>2</v>
      </c>
      <c r="F7" s="29">
        <v>322205</v>
      </c>
      <c r="G7" s="23" t="s">
        <v>20</v>
      </c>
      <c r="H7" s="24">
        <v>1</v>
      </c>
      <c r="I7" s="25">
        <v>30</v>
      </c>
      <c r="J7" s="26">
        <v>1518</v>
      </c>
      <c r="K7" s="27">
        <v>0</v>
      </c>
      <c r="L7" s="27">
        <v>0</v>
      </c>
      <c r="M7" s="27">
        <v>420.74</v>
      </c>
      <c r="N7" s="27">
        <v>0</v>
      </c>
      <c r="O7" s="27">
        <v>286.99</v>
      </c>
      <c r="P7" s="28">
        <f t="shared" si="0"/>
        <v>1651.75</v>
      </c>
    </row>
    <row r="8" spans="1:16" x14ac:dyDescent="0.25">
      <c r="A8" s="17" t="s">
        <v>16</v>
      </c>
      <c r="B8" s="18" t="s">
        <v>17</v>
      </c>
      <c r="C8" s="19" t="s">
        <v>31</v>
      </c>
      <c r="D8" s="20" t="s">
        <v>32</v>
      </c>
      <c r="E8" s="21">
        <v>2</v>
      </c>
      <c r="F8" s="30">
        <v>223505</v>
      </c>
      <c r="G8" s="23" t="s">
        <v>20</v>
      </c>
      <c r="H8" s="24">
        <v>1</v>
      </c>
      <c r="I8" s="25">
        <v>44</v>
      </c>
      <c r="J8" s="26">
        <v>2611.92</v>
      </c>
      <c r="K8" s="27">
        <v>0</v>
      </c>
      <c r="L8" s="27">
        <v>0</v>
      </c>
      <c r="M8" s="27">
        <v>303.60000000000002</v>
      </c>
      <c r="N8" s="27">
        <v>143.66</v>
      </c>
      <c r="O8" s="27">
        <v>261.5</v>
      </c>
      <c r="P8" s="28">
        <f t="shared" si="0"/>
        <v>2797.68</v>
      </c>
    </row>
    <row r="9" spans="1:16" x14ac:dyDescent="0.25">
      <c r="A9" s="17" t="s">
        <v>16</v>
      </c>
      <c r="B9" s="18" t="s">
        <v>17</v>
      </c>
      <c r="C9" s="19" t="s">
        <v>33</v>
      </c>
      <c r="D9" s="20" t="s">
        <v>34</v>
      </c>
      <c r="E9" s="21">
        <v>1</v>
      </c>
      <c r="F9" s="29">
        <v>225124</v>
      </c>
      <c r="G9" s="23" t="s">
        <v>20</v>
      </c>
      <c r="H9" s="24">
        <v>1</v>
      </c>
      <c r="I9" s="24">
        <v>44</v>
      </c>
      <c r="J9" s="26">
        <v>4506.66</v>
      </c>
      <c r="K9" s="27">
        <v>0</v>
      </c>
      <c r="L9" s="27">
        <v>0</v>
      </c>
      <c r="M9" s="27">
        <v>996.99</v>
      </c>
      <c r="N9" s="27">
        <v>0</v>
      </c>
      <c r="O9" s="27">
        <v>437.79</v>
      </c>
      <c r="P9" s="28">
        <f t="shared" si="0"/>
        <v>5065.8599999999997</v>
      </c>
    </row>
    <row r="10" spans="1:16" x14ac:dyDescent="0.25">
      <c r="A10" s="17" t="s">
        <v>16</v>
      </c>
      <c r="B10" s="18" t="s">
        <v>17</v>
      </c>
      <c r="C10" s="19" t="s">
        <v>35</v>
      </c>
      <c r="D10" s="20" t="s">
        <v>36</v>
      </c>
      <c r="E10" s="21">
        <v>3</v>
      </c>
      <c r="F10" s="29">
        <v>782320</v>
      </c>
      <c r="G10" s="23" t="s">
        <v>20</v>
      </c>
      <c r="H10" s="24">
        <v>1</v>
      </c>
      <c r="I10" s="24">
        <v>44</v>
      </c>
      <c r="J10" s="26">
        <v>1692.6</v>
      </c>
      <c r="K10" s="27">
        <v>0</v>
      </c>
      <c r="L10" s="27">
        <v>0</v>
      </c>
      <c r="M10" s="27">
        <v>303.60000000000002</v>
      </c>
      <c r="N10" s="27">
        <v>0</v>
      </c>
      <c r="O10" s="27">
        <v>565.35</v>
      </c>
      <c r="P10" s="28">
        <f t="shared" si="0"/>
        <v>1430.85</v>
      </c>
    </row>
    <row r="11" spans="1:16" x14ac:dyDescent="0.25">
      <c r="A11" s="17" t="s">
        <v>16</v>
      </c>
      <c r="B11" s="18" t="s">
        <v>17</v>
      </c>
      <c r="C11" s="19" t="s">
        <v>37</v>
      </c>
      <c r="D11" s="20" t="s">
        <v>38</v>
      </c>
      <c r="E11" s="21">
        <v>3</v>
      </c>
      <c r="F11" s="22">
        <v>422105</v>
      </c>
      <c r="G11" s="23" t="s">
        <v>20</v>
      </c>
      <c r="H11" s="24">
        <v>1</v>
      </c>
      <c r="I11" s="24">
        <v>44</v>
      </c>
      <c r="J11" s="26">
        <v>1518</v>
      </c>
      <c r="K11" s="27">
        <v>0</v>
      </c>
      <c r="L11" s="27">
        <v>0</v>
      </c>
      <c r="M11" s="27">
        <v>65</v>
      </c>
      <c r="N11" s="27">
        <v>0</v>
      </c>
      <c r="O11" s="27">
        <v>297.01</v>
      </c>
      <c r="P11" s="28">
        <f t="shared" si="0"/>
        <v>1285.99</v>
      </c>
    </row>
    <row r="12" spans="1:16" x14ac:dyDescent="0.25">
      <c r="A12" s="17" t="s">
        <v>16</v>
      </c>
      <c r="B12" s="18" t="s">
        <v>17</v>
      </c>
      <c r="C12" s="19" t="s">
        <v>39</v>
      </c>
      <c r="D12" s="20" t="s">
        <v>40</v>
      </c>
      <c r="E12" s="31">
        <v>3</v>
      </c>
      <c r="F12" s="32">
        <v>521130</v>
      </c>
      <c r="G12" s="23" t="s">
        <v>20</v>
      </c>
      <c r="H12" s="33">
        <v>1</v>
      </c>
      <c r="I12" s="33">
        <v>44</v>
      </c>
      <c r="J12" s="26">
        <v>1518</v>
      </c>
      <c r="K12" s="27">
        <v>0</v>
      </c>
      <c r="L12" s="27">
        <v>0</v>
      </c>
      <c r="M12" s="27">
        <v>13.16</v>
      </c>
      <c r="N12" s="27">
        <v>0</v>
      </c>
      <c r="O12" s="27">
        <v>116.03</v>
      </c>
      <c r="P12" s="28">
        <f t="shared" si="0"/>
        <v>1415.13</v>
      </c>
    </row>
    <row r="13" spans="1:16" x14ac:dyDescent="0.25">
      <c r="A13" s="34" t="s">
        <v>16</v>
      </c>
      <c r="B13" s="35" t="s">
        <v>17</v>
      </c>
      <c r="C13" s="36" t="s">
        <v>41</v>
      </c>
      <c r="D13" s="37" t="s">
        <v>42</v>
      </c>
      <c r="E13" s="31">
        <v>1</v>
      </c>
      <c r="F13" s="38">
        <v>225124</v>
      </c>
      <c r="G13" s="23" t="s">
        <v>20</v>
      </c>
      <c r="H13" s="33">
        <v>1</v>
      </c>
      <c r="I13" s="33">
        <v>4</v>
      </c>
      <c r="J13" s="39">
        <v>5200</v>
      </c>
      <c r="K13" s="40">
        <v>0</v>
      </c>
      <c r="L13" s="27">
        <v>0</v>
      </c>
      <c r="M13" s="40">
        <v>303.60000000000002</v>
      </c>
      <c r="N13" s="40">
        <v>0</v>
      </c>
      <c r="O13" s="40">
        <v>487.72</v>
      </c>
      <c r="P13" s="41">
        <f t="shared" si="0"/>
        <v>5015.88</v>
      </c>
    </row>
    <row r="14" spans="1:16" x14ac:dyDescent="0.25">
      <c r="A14" s="17" t="s">
        <v>16</v>
      </c>
      <c r="B14" s="18" t="s">
        <v>17</v>
      </c>
      <c r="C14" s="19" t="s">
        <v>43</v>
      </c>
      <c r="D14" s="20" t="s">
        <v>44</v>
      </c>
      <c r="E14" s="21">
        <v>2</v>
      </c>
      <c r="F14" s="22">
        <v>322205</v>
      </c>
      <c r="G14" s="23" t="s">
        <v>20</v>
      </c>
      <c r="H14" s="24">
        <v>1</v>
      </c>
      <c r="I14" s="25">
        <v>30</v>
      </c>
      <c r="J14" s="26">
        <v>1518</v>
      </c>
      <c r="K14" s="27">
        <v>0</v>
      </c>
      <c r="L14" s="27">
        <v>0</v>
      </c>
      <c r="M14" s="27">
        <v>469.32</v>
      </c>
      <c r="N14" s="27">
        <v>0</v>
      </c>
      <c r="O14" s="27">
        <v>285.33</v>
      </c>
      <c r="P14" s="28">
        <f t="shared" si="0"/>
        <v>1701.99</v>
      </c>
    </row>
    <row r="15" spans="1:16" x14ac:dyDescent="0.25">
      <c r="A15" s="17" t="s">
        <v>16</v>
      </c>
      <c r="B15" s="18" t="s">
        <v>17</v>
      </c>
      <c r="C15" s="19" t="s">
        <v>45</v>
      </c>
      <c r="D15" s="20" t="s">
        <v>46</v>
      </c>
      <c r="E15" s="21">
        <v>3</v>
      </c>
      <c r="F15" s="29">
        <v>782320</v>
      </c>
      <c r="G15" s="23" t="s">
        <v>20</v>
      </c>
      <c r="H15" s="24">
        <v>1</v>
      </c>
      <c r="I15" s="24">
        <v>44</v>
      </c>
      <c r="J15" s="26">
        <v>1692.6</v>
      </c>
      <c r="K15" s="27">
        <v>0</v>
      </c>
      <c r="L15" s="27">
        <v>0</v>
      </c>
      <c r="M15" s="27">
        <v>563.25</v>
      </c>
      <c r="N15" s="27">
        <v>0</v>
      </c>
      <c r="O15" s="27">
        <v>181.25</v>
      </c>
      <c r="P15" s="28">
        <f t="shared" si="0"/>
        <v>2074.6</v>
      </c>
    </row>
    <row r="16" spans="1:16" x14ac:dyDescent="0.25">
      <c r="A16" s="17" t="s">
        <v>16</v>
      </c>
      <c r="B16" s="18" t="s">
        <v>17</v>
      </c>
      <c r="C16" s="19" t="s">
        <v>47</v>
      </c>
      <c r="D16" s="20" t="s">
        <v>48</v>
      </c>
      <c r="E16" s="21">
        <v>3</v>
      </c>
      <c r="F16" s="22">
        <v>514320</v>
      </c>
      <c r="G16" s="23" t="s">
        <v>20</v>
      </c>
      <c r="H16" s="24">
        <v>1</v>
      </c>
      <c r="I16" s="25">
        <v>44</v>
      </c>
      <c r="J16" s="26">
        <v>0</v>
      </c>
      <c r="K16" s="27">
        <v>0</v>
      </c>
      <c r="L16" s="27">
        <v>0</v>
      </c>
      <c r="M16" s="27">
        <v>2318.4</v>
      </c>
      <c r="N16" s="27">
        <v>0</v>
      </c>
      <c r="O16" s="27">
        <v>185.88</v>
      </c>
      <c r="P16" s="28">
        <f t="shared" si="0"/>
        <v>2132.52</v>
      </c>
    </row>
    <row r="17" spans="1:16" x14ac:dyDescent="0.25">
      <c r="A17" s="17" t="s">
        <v>16</v>
      </c>
      <c r="B17" s="18" t="s">
        <v>17</v>
      </c>
      <c r="C17" s="19" t="s">
        <v>49</v>
      </c>
      <c r="D17" s="20" t="s">
        <v>50</v>
      </c>
      <c r="E17" s="21">
        <v>3</v>
      </c>
      <c r="F17" s="29">
        <v>782305</v>
      </c>
      <c r="G17" s="23" t="s">
        <v>20</v>
      </c>
      <c r="H17" s="24">
        <v>1</v>
      </c>
      <c r="I17" s="25">
        <v>44</v>
      </c>
      <c r="J17" s="26">
        <v>151.80000000000001</v>
      </c>
      <c r="K17" s="27">
        <v>2185.92</v>
      </c>
      <c r="L17" s="27">
        <v>0</v>
      </c>
      <c r="M17" s="27">
        <v>30.36</v>
      </c>
      <c r="N17" s="27">
        <v>0</v>
      </c>
      <c r="O17" s="27">
        <v>2200.09</v>
      </c>
      <c r="P17" s="28">
        <f t="shared" si="0"/>
        <v>167.99000000000024</v>
      </c>
    </row>
    <row r="18" spans="1:16" x14ac:dyDescent="0.25">
      <c r="A18" s="17" t="s">
        <v>16</v>
      </c>
      <c r="B18" s="18" t="s">
        <v>17</v>
      </c>
      <c r="C18" s="19" t="s">
        <v>51</v>
      </c>
      <c r="D18" s="20" t="s">
        <v>52</v>
      </c>
      <c r="E18" s="21">
        <v>2</v>
      </c>
      <c r="F18" s="29">
        <v>223505</v>
      </c>
      <c r="G18" s="23" t="s">
        <v>20</v>
      </c>
      <c r="H18" s="24">
        <v>1</v>
      </c>
      <c r="I18" s="24">
        <v>30</v>
      </c>
      <c r="J18" s="26">
        <v>2611.92</v>
      </c>
      <c r="K18" s="27">
        <v>0</v>
      </c>
      <c r="L18" s="27">
        <v>0</v>
      </c>
      <c r="M18" s="27">
        <v>303.60000000000002</v>
      </c>
      <c r="N18" s="27">
        <v>143.66</v>
      </c>
      <c r="O18" s="27">
        <v>261.5</v>
      </c>
      <c r="P18" s="28">
        <f t="shared" si="0"/>
        <v>2797.68</v>
      </c>
    </row>
    <row r="19" spans="1:16" x14ac:dyDescent="0.25">
      <c r="A19" s="17" t="s">
        <v>16</v>
      </c>
      <c r="B19" s="18" t="s">
        <v>17</v>
      </c>
      <c r="C19" s="19" t="s">
        <v>53</v>
      </c>
      <c r="D19" s="20" t="s">
        <v>54</v>
      </c>
      <c r="E19" s="21">
        <v>2</v>
      </c>
      <c r="F19" s="22">
        <v>322205</v>
      </c>
      <c r="G19" s="23" t="s">
        <v>20</v>
      </c>
      <c r="H19" s="24">
        <v>1</v>
      </c>
      <c r="I19" s="25">
        <v>30</v>
      </c>
      <c r="J19" s="26">
        <v>1518</v>
      </c>
      <c r="K19" s="27">
        <v>0</v>
      </c>
      <c r="L19" s="27">
        <v>0</v>
      </c>
      <c r="M19" s="27">
        <v>681</v>
      </c>
      <c r="N19" s="27">
        <v>0</v>
      </c>
      <c r="O19" s="27">
        <v>226.14</v>
      </c>
      <c r="P19" s="28">
        <f t="shared" si="0"/>
        <v>1972.8600000000001</v>
      </c>
    </row>
    <row r="20" spans="1:16" x14ac:dyDescent="0.25">
      <c r="A20" s="17" t="s">
        <v>16</v>
      </c>
      <c r="B20" s="18" t="s">
        <v>17</v>
      </c>
      <c r="C20" s="19" t="s">
        <v>55</v>
      </c>
      <c r="D20" s="20" t="s">
        <v>56</v>
      </c>
      <c r="E20" s="21">
        <v>3</v>
      </c>
      <c r="F20" s="29">
        <v>513425</v>
      </c>
      <c r="G20" s="23" t="s">
        <v>20</v>
      </c>
      <c r="H20" s="24">
        <v>1</v>
      </c>
      <c r="I20" s="25">
        <v>44</v>
      </c>
      <c r="J20" s="26">
        <v>1518</v>
      </c>
      <c r="K20" s="27">
        <v>0</v>
      </c>
      <c r="L20" s="27">
        <v>0</v>
      </c>
      <c r="M20" s="27">
        <v>293.48</v>
      </c>
      <c r="N20" s="27">
        <v>0</v>
      </c>
      <c r="O20" s="27">
        <v>279.89999999999998</v>
      </c>
      <c r="P20" s="28">
        <f t="shared" si="0"/>
        <v>1531.58</v>
      </c>
    </row>
    <row r="21" spans="1:16" x14ac:dyDescent="0.25">
      <c r="A21" s="17" t="s">
        <v>16</v>
      </c>
      <c r="B21" s="18" t="s">
        <v>17</v>
      </c>
      <c r="C21" s="19" t="s">
        <v>57</v>
      </c>
      <c r="D21" s="20" t="s">
        <v>58</v>
      </c>
      <c r="E21" s="21">
        <v>3</v>
      </c>
      <c r="F21" s="29">
        <v>513425</v>
      </c>
      <c r="G21" s="23" t="s">
        <v>20</v>
      </c>
      <c r="H21" s="24">
        <v>1</v>
      </c>
      <c r="I21" s="25">
        <v>44</v>
      </c>
      <c r="J21" s="26">
        <v>1518</v>
      </c>
      <c r="K21" s="27">
        <v>0</v>
      </c>
      <c r="L21" s="27">
        <v>0</v>
      </c>
      <c r="M21" s="27">
        <v>653.08000000000004</v>
      </c>
      <c r="N21" s="27">
        <v>0</v>
      </c>
      <c r="O21" s="27">
        <v>264.7</v>
      </c>
      <c r="P21" s="28">
        <f t="shared" si="0"/>
        <v>1906.3799999999999</v>
      </c>
    </row>
    <row r="22" spans="1:16" x14ac:dyDescent="0.25">
      <c r="A22" s="17" t="s">
        <v>16</v>
      </c>
      <c r="B22" s="18" t="s">
        <v>17</v>
      </c>
      <c r="C22" s="19" t="s">
        <v>59</v>
      </c>
      <c r="D22" s="20" t="s">
        <v>60</v>
      </c>
      <c r="E22" s="21">
        <v>3</v>
      </c>
      <c r="F22" s="29">
        <v>517420</v>
      </c>
      <c r="G22" s="23" t="s">
        <v>20</v>
      </c>
      <c r="H22" s="24">
        <v>1</v>
      </c>
      <c r="I22" s="24">
        <v>44</v>
      </c>
      <c r="J22" s="26">
        <v>1416.8</v>
      </c>
      <c r="K22" s="27">
        <v>0</v>
      </c>
      <c r="L22" s="27">
        <v>0</v>
      </c>
      <c r="M22" s="27">
        <v>456.28</v>
      </c>
      <c r="N22" s="27">
        <v>0</v>
      </c>
      <c r="O22" s="27">
        <v>481.72</v>
      </c>
      <c r="P22" s="41">
        <f t="shared" si="0"/>
        <v>1391.36</v>
      </c>
    </row>
    <row r="23" spans="1:16" x14ac:dyDescent="0.25">
      <c r="A23" s="17" t="s">
        <v>16</v>
      </c>
      <c r="B23" s="18" t="s">
        <v>17</v>
      </c>
      <c r="C23" s="19" t="s">
        <v>61</v>
      </c>
      <c r="D23" s="20" t="s">
        <v>62</v>
      </c>
      <c r="E23" s="21">
        <v>2</v>
      </c>
      <c r="F23" s="22">
        <v>322205</v>
      </c>
      <c r="G23" s="23" t="s">
        <v>20</v>
      </c>
      <c r="H23" s="24">
        <v>1</v>
      </c>
      <c r="I23" s="24">
        <v>30</v>
      </c>
      <c r="J23" s="26">
        <v>1163.8</v>
      </c>
      <c r="K23" s="27">
        <v>0</v>
      </c>
      <c r="L23" s="27">
        <v>0</v>
      </c>
      <c r="M23" s="27">
        <v>652.94000000000005</v>
      </c>
      <c r="N23" s="27">
        <v>0</v>
      </c>
      <c r="O23" s="27">
        <v>191.73</v>
      </c>
      <c r="P23" s="41">
        <f t="shared" ref="P23" si="2">SUM(J23:N23)-O23</f>
        <v>1625.01</v>
      </c>
    </row>
    <row r="24" spans="1:16" x14ac:dyDescent="0.25">
      <c r="A24" s="34" t="s">
        <v>16</v>
      </c>
      <c r="B24" s="35" t="s">
        <v>17</v>
      </c>
      <c r="C24" s="36" t="s">
        <v>63</v>
      </c>
      <c r="D24" s="37" t="s">
        <v>64</v>
      </c>
      <c r="E24" s="31">
        <v>2</v>
      </c>
      <c r="F24" s="38">
        <v>223505</v>
      </c>
      <c r="G24" s="23" t="s">
        <v>20</v>
      </c>
      <c r="H24" s="33">
        <v>1</v>
      </c>
      <c r="I24" s="33">
        <v>30</v>
      </c>
      <c r="J24" s="39">
        <v>2611.92</v>
      </c>
      <c r="K24" s="40">
        <v>0</v>
      </c>
      <c r="L24" s="27">
        <v>0</v>
      </c>
      <c r="M24" s="40">
        <v>1093.03</v>
      </c>
      <c r="N24" s="40">
        <v>195.89</v>
      </c>
      <c r="O24" s="40">
        <v>462.39</v>
      </c>
      <c r="P24" s="41">
        <f t="shared" si="0"/>
        <v>3438.45</v>
      </c>
    </row>
    <row r="25" spans="1:16" x14ac:dyDescent="0.25">
      <c r="A25" s="34" t="s">
        <v>16</v>
      </c>
      <c r="B25" s="35" t="s">
        <v>17</v>
      </c>
      <c r="C25" s="36" t="s">
        <v>65</v>
      </c>
      <c r="D25" s="37" t="s">
        <v>66</v>
      </c>
      <c r="E25" s="21">
        <v>3</v>
      </c>
      <c r="F25" s="22">
        <v>514320</v>
      </c>
      <c r="G25" s="23" t="s">
        <v>20</v>
      </c>
      <c r="H25" s="33">
        <v>1</v>
      </c>
      <c r="I25" s="33">
        <v>44</v>
      </c>
      <c r="J25" s="39">
        <v>1518</v>
      </c>
      <c r="K25" s="40">
        <v>0</v>
      </c>
      <c r="L25" s="27">
        <v>0</v>
      </c>
      <c r="M25" s="40">
        <v>625.63</v>
      </c>
      <c r="N25" s="40">
        <v>0</v>
      </c>
      <c r="O25" s="40">
        <v>262.23</v>
      </c>
      <c r="P25" s="41">
        <f t="shared" si="0"/>
        <v>1881.4</v>
      </c>
    </row>
    <row r="26" spans="1:16" x14ac:dyDescent="0.25">
      <c r="A26" s="17" t="s">
        <v>16</v>
      </c>
      <c r="B26" s="18" t="s">
        <v>17</v>
      </c>
      <c r="C26" s="19" t="s">
        <v>67</v>
      </c>
      <c r="D26" s="20" t="s">
        <v>68</v>
      </c>
      <c r="E26" s="21">
        <v>3</v>
      </c>
      <c r="F26" s="29">
        <v>513425</v>
      </c>
      <c r="G26" s="23" t="s">
        <v>20</v>
      </c>
      <c r="H26" s="24">
        <v>1</v>
      </c>
      <c r="I26" s="24">
        <v>44</v>
      </c>
      <c r="J26" s="26">
        <v>1518</v>
      </c>
      <c r="K26" s="27">
        <v>0</v>
      </c>
      <c r="L26" s="27">
        <v>0</v>
      </c>
      <c r="M26" s="27">
        <v>540.54</v>
      </c>
      <c r="N26" s="27">
        <v>0</v>
      </c>
      <c r="O26" s="27">
        <v>254.57</v>
      </c>
      <c r="P26" s="28">
        <f t="shared" si="0"/>
        <v>1803.97</v>
      </c>
    </row>
    <row r="27" spans="1:16" x14ac:dyDescent="0.25">
      <c r="A27" s="34" t="s">
        <v>16</v>
      </c>
      <c r="B27" s="35" t="s">
        <v>17</v>
      </c>
      <c r="C27" s="42" t="s">
        <v>69</v>
      </c>
      <c r="D27" s="43" t="s">
        <v>70</v>
      </c>
      <c r="E27" s="31">
        <v>2</v>
      </c>
      <c r="F27" s="32">
        <v>223505</v>
      </c>
      <c r="G27" s="23" t="s">
        <v>20</v>
      </c>
      <c r="H27" s="33">
        <v>1</v>
      </c>
      <c r="I27" s="44">
        <v>30</v>
      </c>
      <c r="J27" s="39">
        <v>2611.92</v>
      </c>
      <c r="K27" s="40">
        <v>0</v>
      </c>
      <c r="L27" s="27">
        <v>0</v>
      </c>
      <c r="M27" s="40">
        <v>2464.9699999999998</v>
      </c>
      <c r="N27" s="40">
        <v>143.66</v>
      </c>
      <c r="O27" s="40">
        <v>903.97</v>
      </c>
      <c r="P27" s="41">
        <f t="shared" si="0"/>
        <v>4316.579999999999</v>
      </c>
    </row>
    <row r="28" spans="1:16" x14ac:dyDescent="0.25">
      <c r="A28" s="34" t="s">
        <v>16</v>
      </c>
      <c r="B28" s="35" t="s">
        <v>17</v>
      </c>
      <c r="C28" s="42" t="s">
        <v>71</v>
      </c>
      <c r="D28" s="43" t="s">
        <v>72</v>
      </c>
      <c r="E28" s="21">
        <v>3</v>
      </c>
      <c r="F28" s="22">
        <v>422105</v>
      </c>
      <c r="G28" s="23" t="s">
        <v>20</v>
      </c>
      <c r="H28" s="24">
        <v>1</v>
      </c>
      <c r="I28" s="25">
        <v>44</v>
      </c>
      <c r="J28" s="39">
        <v>1416.8</v>
      </c>
      <c r="K28" s="40">
        <v>0</v>
      </c>
      <c r="L28" s="27">
        <v>0</v>
      </c>
      <c r="M28" s="40">
        <v>206.22</v>
      </c>
      <c r="N28" s="40">
        <v>0</v>
      </c>
      <c r="O28" s="40">
        <v>209.53</v>
      </c>
      <c r="P28" s="41">
        <f t="shared" ref="P28" si="3">SUM(J28:N28)-O28</f>
        <v>1413.49</v>
      </c>
    </row>
    <row r="29" spans="1:16" x14ac:dyDescent="0.25">
      <c r="A29" s="17" t="s">
        <v>16</v>
      </c>
      <c r="B29" s="18" t="s">
        <v>17</v>
      </c>
      <c r="C29" s="19" t="s">
        <v>73</v>
      </c>
      <c r="D29" s="20" t="s">
        <v>74</v>
      </c>
      <c r="E29" s="21">
        <v>2</v>
      </c>
      <c r="F29" s="29">
        <v>322205</v>
      </c>
      <c r="G29" s="23" t="s">
        <v>20</v>
      </c>
      <c r="H29" s="24">
        <v>1</v>
      </c>
      <c r="I29" s="25">
        <v>30</v>
      </c>
      <c r="J29" s="26">
        <v>1518</v>
      </c>
      <c r="K29" s="27">
        <v>0</v>
      </c>
      <c r="L29" s="27">
        <v>0</v>
      </c>
      <c r="M29" s="27">
        <v>681</v>
      </c>
      <c r="N29" s="27">
        <v>0</v>
      </c>
      <c r="O29" s="27">
        <v>317.22000000000003</v>
      </c>
      <c r="P29" s="28">
        <f t="shared" si="0"/>
        <v>1881.78</v>
      </c>
    </row>
    <row r="30" spans="1:16" x14ac:dyDescent="0.25">
      <c r="A30" s="17" t="s">
        <v>16</v>
      </c>
      <c r="B30" s="18" t="s">
        <v>17</v>
      </c>
      <c r="C30" s="19" t="s">
        <v>75</v>
      </c>
      <c r="D30" s="20" t="s">
        <v>76</v>
      </c>
      <c r="E30" s="21">
        <v>3</v>
      </c>
      <c r="F30" s="29">
        <v>411010</v>
      </c>
      <c r="G30" s="23" t="s">
        <v>20</v>
      </c>
      <c r="H30" s="24">
        <v>1</v>
      </c>
      <c r="I30" s="25">
        <v>44</v>
      </c>
      <c r="J30" s="26">
        <v>1518</v>
      </c>
      <c r="K30" s="27">
        <v>0</v>
      </c>
      <c r="L30" s="27">
        <v>0</v>
      </c>
      <c r="M30" s="27">
        <v>0</v>
      </c>
      <c r="N30" s="27">
        <v>0</v>
      </c>
      <c r="O30" s="27">
        <v>205.93</v>
      </c>
      <c r="P30" s="28">
        <f t="shared" ref="P30:P34" si="4">SUM(J30:N30)-O30</f>
        <v>1312.07</v>
      </c>
    </row>
    <row r="31" spans="1:16" x14ac:dyDescent="0.25">
      <c r="A31" s="17" t="s">
        <v>16</v>
      </c>
      <c r="B31" s="18" t="s">
        <v>17</v>
      </c>
      <c r="C31" s="19" t="s">
        <v>77</v>
      </c>
      <c r="D31" s="20" t="s">
        <v>78</v>
      </c>
      <c r="E31" s="21">
        <v>3</v>
      </c>
      <c r="F31" s="22">
        <v>521130</v>
      </c>
      <c r="G31" s="23" t="s">
        <v>20</v>
      </c>
      <c r="H31" s="24">
        <v>1</v>
      </c>
      <c r="I31" s="25">
        <v>44</v>
      </c>
      <c r="J31" s="26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8">
        <f t="shared" si="4"/>
        <v>0</v>
      </c>
    </row>
    <row r="32" spans="1:16" x14ac:dyDescent="0.25">
      <c r="A32" s="17" t="s">
        <v>16</v>
      </c>
      <c r="B32" s="18" t="s">
        <v>17</v>
      </c>
      <c r="C32" s="19" t="s">
        <v>79</v>
      </c>
      <c r="D32" s="20" t="s">
        <v>80</v>
      </c>
      <c r="E32" s="21">
        <v>2</v>
      </c>
      <c r="F32" s="22">
        <v>223505</v>
      </c>
      <c r="G32" s="23" t="s">
        <v>20</v>
      </c>
      <c r="H32" s="24">
        <v>1</v>
      </c>
      <c r="I32" s="25">
        <v>30</v>
      </c>
      <c r="J32" s="26">
        <v>2611.92</v>
      </c>
      <c r="K32" s="27">
        <v>0</v>
      </c>
      <c r="L32" s="27">
        <v>0</v>
      </c>
      <c r="M32" s="27">
        <v>898.07</v>
      </c>
      <c r="N32" s="27">
        <v>143.66</v>
      </c>
      <c r="O32" s="27">
        <v>395.65</v>
      </c>
      <c r="P32" s="28">
        <f t="shared" si="4"/>
        <v>3258</v>
      </c>
    </row>
    <row r="33" spans="1:16" x14ac:dyDescent="0.25">
      <c r="A33" s="17" t="s">
        <v>16</v>
      </c>
      <c r="B33" s="18" t="s">
        <v>17</v>
      </c>
      <c r="C33" s="19" t="s">
        <v>81</v>
      </c>
      <c r="D33" s="20" t="s">
        <v>82</v>
      </c>
      <c r="E33" s="21">
        <v>3</v>
      </c>
      <c r="F33" s="22">
        <v>514320</v>
      </c>
      <c r="G33" s="23" t="s">
        <v>20</v>
      </c>
      <c r="H33" s="24">
        <v>1</v>
      </c>
      <c r="I33" s="25">
        <v>44</v>
      </c>
      <c r="J33" s="26">
        <v>1518</v>
      </c>
      <c r="K33" s="27">
        <v>0</v>
      </c>
      <c r="L33" s="27">
        <v>0</v>
      </c>
      <c r="M33" s="27">
        <v>883.62</v>
      </c>
      <c r="N33" s="27">
        <v>0</v>
      </c>
      <c r="O33" s="27">
        <v>285.45</v>
      </c>
      <c r="P33" s="28">
        <f t="shared" si="4"/>
        <v>2116.17</v>
      </c>
    </row>
    <row r="34" spans="1:16" x14ac:dyDescent="0.25">
      <c r="A34" s="17" t="s">
        <v>16</v>
      </c>
      <c r="B34" s="18" t="s">
        <v>17</v>
      </c>
      <c r="C34" s="19" t="s">
        <v>83</v>
      </c>
      <c r="D34" s="20" t="s">
        <v>84</v>
      </c>
      <c r="E34" s="21">
        <v>3</v>
      </c>
      <c r="F34" s="22">
        <v>514320</v>
      </c>
      <c r="G34" s="23" t="s">
        <v>20</v>
      </c>
      <c r="H34" s="33">
        <v>1</v>
      </c>
      <c r="I34" s="33">
        <v>44</v>
      </c>
      <c r="J34" s="26">
        <v>1518</v>
      </c>
      <c r="K34" s="27">
        <v>0</v>
      </c>
      <c r="L34" s="27">
        <v>0</v>
      </c>
      <c r="M34" s="27">
        <v>1137.01</v>
      </c>
      <c r="N34" s="27">
        <v>0</v>
      </c>
      <c r="O34" s="27">
        <v>308.26</v>
      </c>
      <c r="P34" s="28">
        <f t="shared" si="4"/>
        <v>2346.75</v>
      </c>
    </row>
    <row r="35" spans="1:16" x14ac:dyDescent="0.25">
      <c r="A35" s="17" t="s">
        <v>16</v>
      </c>
      <c r="B35" s="18" t="s">
        <v>17</v>
      </c>
      <c r="C35" s="45" t="s">
        <v>85</v>
      </c>
      <c r="D35" s="46" t="s">
        <v>86</v>
      </c>
      <c r="E35" s="21">
        <v>3</v>
      </c>
      <c r="F35" s="22">
        <v>521130</v>
      </c>
      <c r="G35" s="23" t="s">
        <v>20</v>
      </c>
      <c r="H35" s="24">
        <v>1</v>
      </c>
      <c r="I35" s="24">
        <v>44</v>
      </c>
      <c r="J35" s="26">
        <v>1518</v>
      </c>
      <c r="K35" s="27">
        <v>0</v>
      </c>
      <c r="L35" s="27">
        <v>0</v>
      </c>
      <c r="M35" s="27">
        <v>184.28</v>
      </c>
      <c r="N35" s="27">
        <v>0</v>
      </c>
      <c r="O35" s="27">
        <v>222.51</v>
      </c>
      <c r="P35" s="28">
        <f t="shared" si="0"/>
        <v>1479.77</v>
      </c>
    </row>
    <row r="36" spans="1:16" x14ac:dyDescent="0.25">
      <c r="A36" s="17" t="s">
        <v>16</v>
      </c>
      <c r="B36" s="18" t="s">
        <v>17</v>
      </c>
      <c r="C36" s="45" t="s">
        <v>87</v>
      </c>
      <c r="D36" s="46" t="s">
        <v>88</v>
      </c>
      <c r="E36" s="21">
        <v>2</v>
      </c>
      <c r="F36" s="22">
        <v>223505</v>
      </c>
      <c r="G36" s="23" t="s">
        <v>20</v>
      </c>
      <c r="H36" s="24">
        <v>1</v>
      </c>
      <c r="I36" s="25">
        <v>30</v>
      </c>
      <c r="J36" s="26">
        <v>4788.5200000000004</v>
      </c>
      <c r="K36" s="27">
        <v>0</v>
      </c>
      <c r="L36" s="27">
        <v>0</v>
      </c>
      <c r="M36" s="27">
        <v>703.6</v>
      </c>
      <c r="N36" s="27">
        <v>263.37</v>
      </c>
      <c r="O36" s="27">
        <v>1121.1600000000001</v>
      </c>
      <c r="P36" s="28">
        <f t="shared" si="0"/>
        <v>4634.3300000000008</v>
      </c>
    </row>
    <row r="37" spans="1:16" x14ac:dyDescent="0.25">
      <c r="A37" s="17" t="s">
        <v>16</v>
      </c>
      <c r="B37" s="18" t="s">
        <v>17</v>
      </c>
      <c r="C37" s="45" t="s">
        <v>89</v>
      </c>
      <c r="D37" s="46" t="s">
        <v>90</v>
      </c>
      <c r="E37" s="21">
        <v>3</v>
      </c>
      <c r="F37" s="22">
        <v>422105</v>
      </c>
      <c r="G37" s="23" t="s">
        <v>20</v>
      </c>
      <c r="H37" s="24">
        <v>1</v>
      </c>
      <c r="I37" s="25">
        <v>44</v>
      </c>
      <c r="J37" s="26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8">
        <f t="shared" si="0"/>
        <v>0</v>
      </c>
    </row>
    <row r="38" spans="1:16" x14ac:dyDescent="0.25">
      <c r="A38" s="17" t="s">
        <v>16</v>
      </c>
      <c r="B38" s="18" t="s">
        <v>17</v>
      </c>
      <c r="C38" s="19" t="s">
        <v>91</v>
      </c>
      <c r="D38" s="20" t="s">
        <v>92</v>
      </c>
      <c r="E38" s="21">
        <v>2</v>
      </c>
      <c r="F38" s="22">
        <v>223505</v>
      </c>
      <c r="G38" s="23" t="s">
        <v>20</v>
      </c>
      <c r="H38" s="24">
        <v>1</v>
      </c>
      <c r="I38" s="25">
        <v>30</v>
      </c>
      <c r="J38" s="26">
        <v>2437.79</v>
      </c>
      <c r="K38" s="27">
        <v>0</v>
      </c>
      <c r="L38" s="27">
        <v>0</v>
      </c>
      <c r="M38" s="27">
        <v>1197.97</v>
      </c>
      <c r="N38" s="27">
        <v>143.66</v>
      </c>
      <c r="O38" s="27">
        <v>429.6</v>
      </c>
      <c r="P38" s="28">
        <f t="shared" si="0"/>
        <v>3349.82</v>
      </c>
    </row>
    <row r="39" spans="1:16" x14ac:dyDescent="0.25">
      <c r="A39" s="17" t="s">
        <v>16</v>
      </c>
      <c r="B39" s="18" t="s">
        <v>17</v>
      </c>
      <c r="C39" s="19" t="s">
        <v>93</v>
      </c>
      <c r="D39" s="20" t="s">
        <v>94</v>
      </c>
      <c r="E39" s="21">
        <v>3</v>
      </c>
      <c r="F39" s="22">
        <v>131205</v>
      </c>
      <c r="G39" s="23" t="s">
        <v>20</v>
      </c>
      <c r="H39" s="24">
        <v>1</v>
      </c>
      <c r="I39" s="25">
        <v>44</v>
      </c>
      <c r="J39" s="26">
        <v>7821.1</v>
      </c>
      <c r="K39" s="27">
        <v>0</v>
      </c>
      <c r="L39" s="27">
        <v>0</v>
      </c>
      <c r="M39" s="27">
        <v>0</v>
      </c>
      <c r="N39" s="27">
        <v>0</v>
      </c>
      <c r="O39" s="27">
        <v>1898.86</v>
      </c>
      <c r="P39" s="28">
        <f t="shared" si="0"/>
        <v>5922.2400000000007</v>
      </c>
    </row>
    <row r="40" spans="1:16" x14ac:dyDescent="0.25">
      <c r="A40" s="17" t="s">
        <v>16</v>
      </c>
      <c r="B40" s="18" t="s">
        <v>17</v>
      </c>
      <c r="C40" s="19" t="s">
        <v>95</v>
      </c>
      <c r="D40" s="20" t="s">
        <v>96</v>
      </c>
      <c r="E40" s="21">
        <v>3</v>
      </c>
      <c r="F40" s="29">
        <v>782320</v>
      </c>
      <c r="G40" s="23" t="s">
        <v>20</v>
      </c>
      <c r="H40" s="24">
        <v>1</v>
      </c>
      <c r="I40" s="24">
        <v>44</v>
      </c>
      <c r="J40" s="26">
        <v>1692.6</v>
      </c>
      <c r="K40" s="27">
        <v>0</v>
      </c>
      <c r="L40" s="27">
        <v>0</v>
      </c>
      <c r="M40" s="27">
        <v>528.62</v>
      </c>
      <c r="N40" s="27">
        <v>0</v>
      </c>
      <c r="O40" s="27">
        <v>279.69</v>
      </c>
      <c r="P40" s="28">
        <f t="shared" si="0"/>
        <v>1941.5299999999997</v>
      </c>
    </row>
    <row r="41" spans="1:16" x14ac:dyDescent="0.25">
      <c r="A41" s="17" t="s">
        <v>16</v>
      </c>
      <c r="B41" s="18" t="s">
        <v>17</v>
      </c>
      <c r="C41" s="19" t="s">
        <v>97</v>
      </c>
      <c r="D41" s="20" t="s">
        <v>98</v>
      </c>
      <c r="E41" s="21">
        <v>3</v>
      </c>
      <c r="F41" s="29">
        <v>517420</v>
      </c>
      <c r="G41" s="23" t="s">
        <v>20</v>
      </c>
      <c r="H41" s="24">
        <v>1</v>
      </c>
      <c r="I41" s="24">
        <v>44</v>
      </c>
      <c r="J41" s="26">
        <v>1518</v>
      </c>
      <c r="K41" s="27">
        <v>0</v>
      </c>
      <c r="L41" s="27">
        <v>0</v>
      </c>
      <c r="M41" s="27">
        <v>0</v>
      </c>
      <c r="N41" s="27">
        <v>0</v>
      </c>
      <c r="O41" s="27">
        <v>114.85</v>
      </c>
      <c r="P41" s="28">
        <f t="shared" ref="P41" si="5">SUM(J41:N41)-O41</f>
        <v>1403.15</v>
      </c>
    </row>
    <row r="42" spans="1:16" x14ac:dyDescent="0.25">
      <c r="A42" s="17" t="s">
        <v>16</v>
      </c>
      <c r="B42" s="18" t="s">
        <v>17</v>
      </c>
      <c r="C42" s="19" t="s">
        <v>99</v>
      </c>
      <c r="D42" s="20" t="s">
        <v>100</v>
      </c>
      <c r="E42" s="21">
        <v>3</v>
      </c>
      <c r="F42" s="29">
        <v>517420</v>
      </c>
      <c r="G42" s="23" t="s">
        <v>20</v>
      </c>
      <c r="H42" s="24">
        <v>1</v>
      </c>
      <c r="I42" s="24">
        <v>44</v>
      </c>
      <c r="J42" s="26">
        <v>1518</v>
      </c>
      <c r="K42" s="27">
        <v>0</v>
      </c>
      <c r="L42" s="27">
        <v>0</v>
      </c>
      <c r="M42" s="27">
        <v>249.28</v>
      </c>
      <c r="N42" s="27">
        <v>0</v>
      </c>
      <c r="O42" s="27">
        <v>222.51</v>
      </c>
      <c r="P42" s="28">
        <f t="shared" si="0"/>
        <v>1544.77</v>
      </c>
    </row>
    <row r="43" spans="1:16" x14ac:dyDescent="0.25">
      <c r="A43" s="17" t="s">
        <v>16</v>
      </c>
      <c r="B43" s="18" t="s">
        <v>17</v>
      </c>
      <c r="C43" s="19" t="s">
        <v>101</v>
      </c>
      <c r="D43" s="20" t="s">
        <v>102</v>
      </c>
      <c r="E43" s="21">
        <v>3</v>
      </c>
      <c r="F43" s="22">
        <v>317210</v>
      </c>
      <c r="G43" s="23" t="s">
        <v>20</v>
      </c>
      <c r="H43" s="24">
        <v>2</v>
      </c>
      <c r="I43" s="24">
        <v>44</v>
      </c>
      <c r="J43" s="26">
        <v>1587.76</v>
      </c>
      <c r="K43" s="27">
        <v>0</v>
      </c>
      <c r="L43" s="27">
        <v>0</v>
      </c>
      <c r="M43" s="27">
        <v>0</v>
      </c>
      <c r="N43" s="27">
        <v>0</v>
      </c>
      <c r="O43" s="27">
        <v>121.12</v>
      </c>
      <c r="P43" s="28">
        <f t="shared" ref="P43:P77" si="6">SUM(J43:N43)-O43</f>
        <v>1466.6399999999999</v>
      </c>
    </row>
    <row r="44" spans="1:16" x14ac:dyDescent="0.25">
      <c r="A44" s="17" t="s">
        <v>16</v>
      </c>
      <c r="B44" s="18" t="s">
        <v>17</v>
      </c>
      <c r="C44" s="19" t="s">
        <v>103</v>
      </c>
      <c r="D44" s="20" t="s">
        <v>104</v>
      </c>
      <c r="E44" s="21">
        <v>3</v>
      </c>
      <c r="F44" s="29">
        <v>782320</v>
      </c>
      <c r="G44" s="23" t="s">
        <v>20</v>
      </c>
      <c r="H44" s="24">
        <v>1</v>
      </c>
      <c r="I44" s="24">
        <v>44</v>
      </c>
      <c r="J44" s="26">
        <v>1692.6</v>
      </c>
      <c r="K44" s="27">
        <v>0</v>
      </c>
      <c r="L44" s="27">
        <v>0</v>
      </c>
      <c r="M44" s="27">
        <v>338.22</v>
      </c>
      <c r="N44" s="27">
        <v>0</v>
      </c>
      <c r="O44" s="27">
        <v>161</v>
      </c>
      <c r="P44" s="28">
        <f t="shared" si="6"/>
        <v>1869.82</v>
      </c>
    </row>
    <row r="45" spans="1:16" x14ac:dyDescent="0.25">
      <c r="A45" s="17" t="s">
        <v>16</v>
      </c>
      <c r="B45" s="18" t="s">
        <v>17</v>
      </c>
      <c r="C45" s="19" t="s">
        <v>105</v>
      </c>
      <c r="D45" s="20" t="s">
        <v>106</v>
      </c>
      <c r="E45" s="21">
        <v>3</v>
      </c>
      <c r="F45" s="22">
        <v>252405</v>
      </c>
      <c r="G45" s="23" t="s">
        <v>20</v>
      </c>
      <c r="H45" s="24">
        <v>2</v>
      </c>
      <c r="I45" s="24">
        <v>44</v>
      </c>
      <c r="J45" s="26">
        <v>2598.17</v>
      </c>
      <c r="K45" s="27">
        <v>0</v>
      </c>
      <c r="L45" s="27">
        <v>0</v>
      </c>
      <c r="M45" s="27">
        <v>0</v>
      </c>
      <c r="N45" s="27">
        <v>0</v>
      </c>
      <c r="O45" s="27">
        <v>367.95</v>
      </c>
      <c r="P45" s="28">
        <f t="shared" si="6"/>
        <v>2230.2200000000003</v>
      </c>
    </row>
    <row r="46" spans="1:16" x14ac:dyDescent="0.25">
      <c r="A46" s="17" t="s">
        <v>16</v>
      </c>
      <c r="B46" s="18" t="s">
        <v>17</v>
      </c>
      <c r="C46" s="19" t="s">
        <v>107</v>
      </c>
      <c r="D46" s="20" t="s">
        <v>108</v>
      </c>
      <c r="E46" s="21">
        <v>3</v>
      </c>
      <c r="F46" s="22">
        <v>514320</v>
      </c>
      <c r="G46" s="23" t="s">
        <v>20</v>
      </c>
      <c r="H46" s="24">
        <v>1</v>
      </c>
      <c r="I46" s="24">
        <v>44</v>
      </c>
      <c r="J46" s="26">
        <v>1518</v>
      </c>
      <c r="K46" s="27">
        <v>0</v>
      </c>
      <c r="L46" s="27">
        <v>0</v>
      </c>
      <c r="M46" s="27">
        <v>1498.17</v>
      </c>
      <c r="N46" s="27">
        <v>0</v>
      </c>
      <c r="O46" s="27">
        <v>338.11</v>
      </c>
      <c r="P46" s="28">
        <f t="shared" si="6"/>
        <v>2678.06</v>
      </c>
    </row>
    <row r="47" spans="1:16" x14ac:dyDescent="0.25">
      <c r="A47" s="17" t="s">
        <v>16</v>
      </c>
      <c r="B47" s="18" t="s">
        <v>17</v>
      </c>
      <c r="C47" s="19" t="s">
        <v>109</v>
      </c>
      <c r="D47" s="20" t="s">
        <v>110</v>
      </c>
      <c r="E47" s="21">
        <v>3</v>
      </c>
      <c r="F47" s="22">
        <v>514320</v>
      </c>
      <c r="G47" s="23" t="s">
        <v>20</v>
      </c>
      <c r="H47" s="24">
        <v>1</v>
      </c>
      <c r="I47" s="24">
        <v>44</v>
      </c>
      <c r="J47" s="26">
        <v>1518</v>
      </c>
      <c r="K47" s="27">
        <v>0</v>
      </c>
      <c r="L47" s="27">
        <v>0</v>
      </c>
      <c r="M47" s="27">
        <v>1074.73</v>
      </c>
      <c r="N47" s="27">
        <v>0</v>
      </c>
      <c r="O47" s="27">
        <v>295.67</v>
      </c>
      <c r="P47" s="28">
        <f t="shared" si="6"/>
        <v>2297.06</v>
      </c>
    </row>
    <row r="48" spans="1:16" x14ac:dyDescent="0.25">
      <c r="A48" s="17" t="s">
        <v>16</v>
      </c>
      <c r="B48" s="18" t="s">
        <v>17</v>
      </c>
      <c r="C48" s="19" t="s">
        <v>111</v>
      </c>
      <c r="D48" s="20" t="s">
        <v>112</v>
      </c>
      <c r="E48" s="21">
        <v>2</v>
      </c>
      <c r="F48" s="22">
        <v>223505</v>
      </c>
      <c r="G48" s="23" t="s">
        <v>20</v>
      </c>
      <c r="H48" s="24">
        <v>1</v>
      </c>
      <c r="I48" s="25">
        <v>30</v>
      </c>
      <c r="J48" s="26">
        <v>2611.92</v>
      </c>
      <c r="K48" s="27">
        <v>0</v>
      </c>
      <c r="L48" s="27">
        <v>0</v>
      </c>
      <c r="M48" s="27">
        <v>804.17</v>
      </c>
      <c r="N48" s="27">
        <v>143.66</v>
      </c>
      <c r="O48" s="27">
        <v>370.29</v>
      </c>
      <c r="P48" s="28">
        <f t="shared" si="6"/>
        <v>3189.46</v>
      </c>
    </row>
    <row r="49" spans="1:16" x14ac:dyDescent="0.25">
      <c r="A49" s="17" t="s">
        <v>16</v>
      </c>
      <c r="B49" s="18" t="s">
        <v>17</v>
      </c>
      <c r="C49" s="19" t="s">
        <v>113</v>
      </c>
      <c r="D49" s="20" t="s">
        <v>114</v>
      </c>
      <c r="E49" s="21">
        <v>2</v>
      </c>
      <c r="F49" s="22">
        <v>322205</v>
      </c>
      <c r="G49" s="23" t="s">
        <v>20</v>
      </c>
      <c r="H49" s="24">
        <v>1</v>
      </c>
      <c r="I49" s="25">
        <v>30</v>
      </c>
      <c r="J49" s="26">
        <v>50.6</v>
      </c>
      <c r="K49" s="27">
        <v>2658.28</v>
      </c>
      <c r="L49" s="27">
        <v>0</v>
      </c>
      <c r="M49" s="27">
        <v>165.56</v>
      </c>
      <c r="N49" s="27">
        <v>0</v>
      </c>
      <c r="O49" s="27">
        <v>2714.11</v>
      </c>
      <c r="P49" s="28">
        <f t="shared" si="6"/>
        <v>160.32999999999993</v>
      </c>
    </row>
    <row r="50" spans="1:16" x14ac:dyDescent="0.25">
      <c r="A50" s="17" t="s">
        <v>16</v>
      </c>
      <c r="B50" s="18" t="s">
        <v>17</v>
      </c>
      <c r="C50" s="45" t="s">
        <v>115</v>
      </c>
      <c r="D50" s="46" t="s">
        <v>116</v>
      </c>
      <c r="E50" s="21">
        <v>2</v>
      </c>
      <c r="F50" s="22">
        <v>223505</v>
      </c>
      <c r="G50" s="23" t="s">
        <v>20</v>
      </c>
      <c r="H50" s="24">
        <v>1</v>
      </c>
      <c r="I50" s="25">
        <v>30</v>
      </c>
      <c r="J50" s="26">
        <v>2611.92</v>
      </c>
      <c r="K50" s="27">
        <v>0</v>
      </c>
      <c r="L50" s="27">
        <v>0</v>
      </c>
      <c r="M50" s="27">
        <v>1517.67</v>
      </c>
      <c r="N50" s="27">
        <v>143.66</v>
      </c>
      <c r="O50" s="27">
        <v>564.58000000000004</v>
      </c>
      <c r="P50" s="28">
        <f t="shared" si="6"/>
        <v>3708.67</v>
      </c>
    </row>
    <row r="51" spans="1:16" x14ac:dyDescent="0.25">
      <c r="A51" s="17" t="s">
        <v>16</v>
      </c>
      <c r="B51" s="18" t="s">
        <v>17</v>
      </c>
      <c r="C51" s="19" t="s">
        <v>117</v>
      </c>
      <c r="D51" s="20" t="s">
        <v>118</v>
      </c>
      <c r="E51" s="21">
        <v>2</v>
      </c>
      <c r="F51" s="22">
        <v>251605</v>
      </c>
      <c r="G51" s="23" t="s">
        <v>20</v>
      </c>
      <c r="H51" s="24">
        <v>2</v>
      </c>
      <c r="I51" s="24">
        <v>30</v>
      </c>
      <c r="J51" s="26">
        <v>2451.9</v>
      </c>
      <c r="K51" s="27">
        <v>0</v>
      </c>
      <c r="L51" s="27">
        <v>0</v>
      </c>
      <c r="M51" s="27">
        <v>303.60000000000002</v>
      </c>
      <c r="N51" s="27">
        <v>0</v>
      </c>
      <c r="O51" s="27">
        <v>226.22</v>
      </c>
      <c r="P51" s="28">
        <f t="shared" si="6"/>
        <v>2529.2800000000002</v>
      </c>
    </row>
    <row r="52" spans="1:16" x14ac:dyDescent="0.25">
      <c r="A52" s="17" t="s">
        <v>16</v>
      </c>
      <c r="B52" s="18" t="s">
        <v>17</v>
      </c>
      <c r="C52" s="45" t="s">
        <v>119</v>
      </c>
      <c r="D52" s="46" t="s">
        <v>120</v>
      </c>
      <c r="E52" s="21">
        <v>3</v>
      </c>
      <c r="F52" s="22">
        <v>517420</v>
      </c>
      <c r="G52" s="23" t="s">
        <v>20</v>
      </c>
      <c r="H52" s="24">
        <v>1</v>
      </c>
      <c r="I52" s="24">
        <v>44</v>
      </c>
      <c r="J52" s="26">
        <v>1518</v>
      </c>
      <c r="K52" s="27">
        <v>0</v>
      </c>
      <c r="L52" s="27">
        <v>0</v>
      </c>
      <c r="M52" s="27">
        <v>430.27</v>
      </c>
      <c r="N52" s="27">
        <v>0</v>
      </c>
      <c r="O52" s="27">
        <v>487.91</v>
      </c>
      <c r="P52" s="28">
        <f t="shared" si="6"/>
        <v>1460.36</v>
      </c>
    </row>
    <row r="53" spans="1:16" x14ac:dyDescent="0.25">
      <c r="A53" s="17" t="s">
        <v>16</v>
      </c>
      <c r="B53" s="18" t="s">
        <v>17</v>
      </c>
      <c r="C53" s="45" t="s">
        <v>121</v>
      </c>
      <c r="D53" s="46" t="s">
        <v>122</v>
      </c>
      <c r="E53" s="21">
        <v>3</v>
      </c>
      <c r="F53" s="29">
        <v>411010</v>
      </c>
      <c r="G53" s="23" t="s">
        <v>20</v>
      </c>
      <c r="H53" s="24">
        <v>2</v>
      </c>
      <c r="I53" s="24">
        <v>44</v>
      </c>
      <c r="J53" s="26">
        <v>0</v>
      </c>
      <c r="K53" s="27">
        <v>337.35</v>
      </c>
      <c r="L53" s="27">
        <v>0</v>
      </c>
      <c r="M53" s="27">
        <v>1615.14</v>
      </c>
      <c r="N53" s="27">
        <v>0</v>
      </c>
      <c r="O53" s="27">
        <v>432.2</v>
      </c>
      <c r="P53" s="28">
        <f t="shared" si="6"/>
        <v>1520.2900000000002</v>
      </c>
    </row>
    <row r="54" spans="1:16" x14ac:dyDescent="0.25">
      <c r="A54" s="17" t="s">
        <v>16</v>
      </c>
      <c r="B54" s="18" t="s">
        <v>17</v>
      </c>
      <c r="C54" s="19" t="s">
        <v>123</v>
      </c>
      <c r="D54" s="20" t="s">
        <v>124</v>
      </c>
      <c r="E54" s="21">
        <v>3</v>
      </c>
      <c r="F54" s="29">
        <v>521130</v>
      </c>
      <c r="G54" s="23" t="s">
        <v>20</v>
      </c>
      <c r="H54" s="24">
        <v>1</v>
      </c>
      <c r="I54" s="24">
        <v>44</v>
      </c>
      <c r="J54" s="26">
        <v>1518</v>
      </c>
      <c r="K54" s="27">
        <v>0</v>
      </c>
      <c r="L54" s="27">
        <v>0</v>
      </c>
      <c r="M54" s="27">
        <v>13.16</v>
      </c>
      <c r="N54" s="27">
        <v>0</v>
      </c>
      <c r="O54" s="27">
        <v>207.11</v>
      </c>
      <c r="P54" s="28">
        <f t="shared" si="6"/>
        <v>1324.0500000000002</v>
      </c>
    </row>
    <row r="55" spans="1:16" x14ac:dyDescent="0.25">
      <c r="A55" s="17" t="s">
        <v>16</v>
      </c>
      <c r="B55" s="18" t="s">
        <v>17</v>
      </c>
      <c r="C55" s="19" t="s">
        <v>125</v>
      </c>
      <c r="D55" s="20" t="s">
        <v>126</v>
      </c>
      <c r="E55" s="21">
        <v>2</v>
      </c>
      <c r="F55" s="29">
        <v>223505</v>
      </c>
      <c r="G55" s="23" t="s">
        <v>20</v>
      </c>
      <c r="H55" s="24">
        <v>1</v>
      </c>
      <c r="I55" s="25">
        <v>30</v>
      </c>
      <c r="J55" s="26">
        <v>2611.92</v>
      </c>
      <c r="K55" s="27">
        <v>0</v>
      </c>
      <c r="L55" s="27">
        <v>0</v>
      </c>
      <c r="M55" s="27">
        <v>748.56</v>
      </c>
      <c r="N55" s="27">
        <v>143.66</v>
      </c>
      <c r="O55" s="27">
        <v>355.28</v>
      </c>
      <c r="P55" s="28">
        <f t="shared" si="6"/>
        <v>3148.8599999999997</v>
      </c>
    </row>
    <row r="56" spans="1:16" x14ac:dyDescent="0.25">
      <c r="A56" s="17" t="str">
        <f t="shared" ref="A56:B56" si="7">A55</f>
        <v>14284483000108</v>
      </c>
      <c r="B56" s="45" t="str">
        <f t="shared" si="7"/>
        <v>Centro de Parto Normal</v>
      </c>
      <c r="C56" s="19" t="s">
        <v>127</v>
      </c>
      <c r="D56" s="20" t="s">
        <v>128</v>
      </c>
      <c r="E56" s="21">
        <v>2</v>
      </c>
      <c r="F56" s="29">
        <v>223505</v>
      </c>
      <c r="G56" s="23" t="s">
        <v>20</v>
      </c>
      <c r="H56" s="24">
        <v>1</v>
      </c>
      <c r="I56" s="25">
        <v>30</v>
      </c>
      <c r="J56" s="26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8">
        <f t="shared" si="6"/>
        <v>0</v>
      </c>
    </row>
    <row r="57" spans="1:16" x14ac:dyDescent="0.25">
      <c r="A57" s="17" t="s">
        <v>16</v>
      </c>
      <c r="B57" s="18" t="s">
        <v>17</v>
      </c>
      <c r="C57" s="19" t="s">
        <v>129</v>
      </c>
      <c r="D57" s="20" t="s">
        <v>130</v>
      </c>
      <c r="E57" s="21">
        <v>2</v>
      </c>
      <c r="F57" s="29">
        <v>223505</v>
      </c>
      <c r="G57" s="23" t="s">
        <v>20</v>
      </c>
      <c r="H57" s="24">
        <v>1</v>
      </c>
      <c r="I57" s="25">
        <v>30</v>
      </c>
      <c r="J57" s="26">
        <v>2611.92</v>
      </c>
      <c r="K57" s="27">
        <v>0</v>
      </c>
      <c r="L57" s="27">
        <v>0</v>
      </c>
      <c r="M57" s="27">
        <v>1378.91</v>
      </c>
      <c r="N57" s="27">
        <v>143.66</v>
      </c>
      <c r="O57" s="27">
        <v>525.47</v>
      </c>
      <c r="P57" s="28">
        <f t="shared" si="6"/>
        <v>3609.0199999999995</v>
      </c>
    </row>
    <row r="58" spans="1:16" x14ac:dyDescent="0.25">
      <c r="A58" s="17" t="s">
        <v>16</v>
      </c>
      <c r="B58" s="18" t="s">
        <v>17</v>
      </c>
      <c r="C58" s="19" t="s">
        <v>131</v>
      </c>
      <c r="D58" s="20" t="s">
        <v>132</v>
      </c>
      <c r="E58" s="31">
        <v>1</v>
      </c>
      <c r="F58" s="32">
        <v>225124</v>
      </c>
      <c r="G58" s="23" t="s">
        <v>20</v>
      </c>
      <c r="H58" s="33">
        <v>1</v>
      </c>
      <c r="I58" s="33">
        <v>4</v>
      </c>
      <c r="J58" s="26">
        <v>5200</v>
      </c>
      <c r="K58" s="27">
        <v>0</v>
      </c>
      <c r="L58" s="27">
        <v>0</v>
      </c>
      <c r="M58" s="27">
        <v>303.60000000000002</v>
      </c>
      <c r="N58" s="27">
        <v>0</v>
      </c>
      <c r="O58" s="27">
        <v>1017.86</v>
      </c>
      <c r="P58" s="28">
        <f t="shared" si="6"/>
        <v>4485.7400000000007</v>
      </c>
    </row>
    <row r="59" spans="1:16" x14ac:dyDescent="0.25">
      <c r="A59" s="17" t="s">
        <v>16</v>
      </c>
      <c r="B59" s="18" t="s">
        <v>17</v>
      </c>
      <c r="C59" s="19" t="s">
        <v>133</v>
      </c>
      <c r="D59" s="20" t="s">
        <v>134</v>
      </c>
      <c r="E59" s="21">
        <v>2</v>
      </c>
      <c r="F59" s="29">
        <v>223405</v>
      </c>
      <c r="G59" s="23" t="s">
        <v>20</v>
      </c>
      <c r="H59" s="24">
        <v>1</v>
      </c>
      <c r="I59" s="25">
        <v>44</v>
      </c>
      <c r="J59" s="26">
        <v>4011.29</v>
      </c>
      <c r="K59" s="27">
        <v>0</v>
      </c>
      <c r="L59" s="27">
        <v>0</v>
      </c>
      <c r="M59" s="27">
        <v>1654.72</v>
      </c>
      <c r="N59" s="27">
        <v>0</v>
      </c>
      <c r="O59" s="27">
        <v>1086.26</v>
      </c>
      <c r="P59" s="28">
        <f t="shared" si="6"/>
        <v>4579.75</v>
      </c>
    </row>
    <row r="60" spans="1:16" x14ac:dyDescent="0.25">
      <c r="A60" s="17" t="s">
        <v>16</v>
      </c>
      <c r="B60" s="18" t="s">
        <v>17</v>
      </c>
      <c r="C60" s="19" t="s">
        <v>135</v>
      </c>
      <c r="D60" s="20" t="s">
        <v>136</v>
      </c>
      <c r="E60" s="21">
        <v>3</v>
      </c>
      <c r="F60" s="22">
        <v>252545</v>
      </c>
      <c r="G60" s="23" t="s">
        <v>20</v>
      </c>
      <c r="H60" s="24">
        <v>2</v>
      </c>
      <c r="I60" s="24">
        <v>44</v>
      </c>
      <c r="J60" s="26">
        <v>2598.17</v>
      </c>
      <c r="K60" s="27">
        <v>0</v>
      </c>
      <c r="L60" s="27">
        <v>0</v>
      </c>
      <c r="M60" s="27">
        <v>77.569999999999993</v>
      </c>
      <c r="N60" s="27">
        <v>0</v>
      </c>
      <c r="O60" s="27">
        <v>212.06</v>
      </c>
      <c r="P60" s="28">
        <f t="shared" si="6"/>
        <v>2463.6800000000003</v>
      </c>
    </row>
    <row r="61" spans="1:16" x14ac:dyDescent="0.25">
      <c r="A61" s="17" t="s">
        <v>16</v>
      </c>
      <c r="B61" s="18" t="s">
        <v>17</v>
      </c>
      <c r="C61" s="19" t="s">
        <v>137</v>
      </c>
      <c r="D61" s="20" t="s">
        <v>138</v>
      </c>
      <c r="E61" s="21">
        <v>3</v>
      </c>
      <c r="F61" s="29">
        <v>411010</v>
      </c>
      <c r="G61" s="23" t="s">
        <v>20</v>
      </c>
      <c r="H61" s="24">
        <v>2</v>
      </c>
      <c r="I61" s="24">
        <v>44</v>
      </c>
      <c r="J61" s="26">
        <v>1518</v>
      </c>
      <c r="K61" s="27">
        <v>0</v>
      </c>
      <c r="L61" s="27">
        <v>0</v>
      </c>
      <c r="M61" s="27">
        <v>500</v>
      </c>
      <c r="N61" s="27">
        <v>0</v>
      </c>
      <c r="O61" s="27">
        <v>159.85</v>
      </c>
      <c r="P61" s="28">
        <f t="shared" si="6"/>
        <v>1858.15</v>
      </c>
    </row>
    <row r="62" spans="1:16" x14ac:dyDescent="0.25">
      <c r="A62" s="17" t="s">
        <v>16</v>
      </c>
      <c r="B62" s="18" t="s">
        <v>17</v>
      </c>
      <c r="C62" s="19" t="s">
        <v>139</v>
      </c>
      <c r="D62" s="20" t="s">
        <v>140</v>
      </c>
      <c r="E62" s="21">
        <v>2</v>
      </c>
      <c r="F62" s="29">
        <v>223505</v>
      </c>
      <c r="G62" s="23" t="s">
        <v>20</v>
      </c>
      <c r="H62" s="24">
        <v>1</v>
      </c>
      <c r="I62" s="24">
        <v>30</v>
      </c>
      <c r="J62" s="26">
        <v>2611.92</v>
      </c>
      <c r="K62" s="27">
        <v>0</v>
      </c>
      <c r="L62" s="27">
        <v>0</v>
      </c>
      <c r="M62" s="27">
        <v>731.21</v>
      </c>
      <c r="N62" s="27">
        <v>143.66</v>
      </c>
      <c r="O62" s="27">
        <v>350.59</v>
      </c>
      <c r="P62" s="28">
        <f t="shared" si="6"/>
        <v>3136.2</v>
      </c>
    </row>
    <row r="63" spans="1:16" x14ac:dyDescent="0.25">
      <c r="A63" s="17" t="s">
        <v>16</v>
      </c>
      <c r="B63" s="18" t="s">
        <v>17</v>
      </c>
      <c r="C63" s="19" t="s">
        <v>141</v>
      </c>
      <c r="D63" s="20" t="s">
        <v>142</v>
      </c>
      <c r="E63" s="21">
        <v>2</v>
      </c>
      <c r="F63" s="29">
        <v>322205</v>
      </c>
      <c r="G63" s="23" t="s">
        <v>20</v>
      </c>
      <c r="H63" s="24">
        <v>1</v>
      </c>
      <c r="I63" s="25">
        <v>30</v>
      </c>
      <c r="J63" s="26">
        <v>1518</v>
      </c>
      <c r="K63" s="27">
        <v>0</v>
      </c>
      <c r="L63" s="27">
        <v>0</v>
      </c>
      <c r="M63" s="27">
        <v>952.09</v>
      </c>
      <c r="N63" s="27">
        <v>0</v>
      </c>
      <c r="O63" s="27">
        <v>250.53</v>
      </c>
      <c r="P63" s="28">
        <f t="shared" si="6"/>
        <v>2219.56</v>
      </c>
    </row>
    <row r="64" spans="1:16" x14ac:dyDescent="0.25">
      <c r="A64" s="17" t="s">
        <v>16</v>
      </c>
      <c r="B64" s="18" t="s">
        <v>17</v>
      </c>
      <c r="C64" s="19" t="s">
        <v>143</v>
      </c>
      <c r="D64" s="20" t="s">
        <v>144</v>
      </c>
      <c r="E64" s="21">
        <v>2</v>
      </c>
      <c r="F64" s="29">
        <v>322205</v>
      </c>
      <c r="G64" s="23" t="s">
        <v>20</v>
      </c>
      <c r="H64" s="24">
        <v>1</v>
      </c>
      <c r="I64" s="25">
        <v>30</v>
      </c>
      <c r="J64" s="26">
        <v>1265</v>
      </c>
      <c r="K64" s="27">
        <v>0</v>
      </c>
      <c r="L64" s="27">
        <v>0</v>
      </c>
      <c r="M64" s="27">
        <v>615.37</v>
      </c>
      <c r="N64" s="27">
        <v>0</v>
      </c>
      <c r="O64" s="27">
        <v>248.06</v>
      </c>
      <c r="P64" s="28">
        <f t="shared" si="6"/>
        <v>1632.31</v>
      </c>
    </row>
    <row r="65" spans="1:16" x14ac:dyDescent="0.25">
      <c r="A65" s="17" t="s">
        <v>16</v>
      </c>
      <c r="B65" s="18" t="s">
        <v>17</v>
      </c>
      <c r="C65" s="45" t="s">
        <v>145</v>
      </c>
      <c r="D65" s="46" t="s">
        <v>146</v>
      </c>
      <c r="E65" s="21">
        <v>3</v>
      </c>
      <c r="F65" s="22">
        <v>513425</v>
      </c>
      <c r="G65" s="23" t="s">
        <v>20</v>
      </c>
      <c r="H65" s="24">
        <v>1</v>
      </c>
      <c r="I65" s="24">
        <v>44</v>
      </c>
      <c r="J65" s="26">
        <v>50.6</v>
      </c>
      <c r="K65" s="27">
        <v>2549.89</v>
      </c>
      <c r="L65" s="27">
        <v>0</v>
      </c>
      <c r="M65" s="27">
        <v>220.17</v>
      </c>
      <c r="N65" s="27">
        <v>0</v>
      </c>
      <c r="O65" s="27">
        <v>2645.39</v>
      </c>
      <c r="P65" s="28">
        <f t="shared" si="6"/>
        <v>175.26999999999998</v>
      </c>
    </row>
    <row r="66" spans="1:16" x14ac:dyDescent="0.25">
      <c r="A66" s="17" t="s">
        <v>16</v>
      </c>
      <c r="B66" s="18" t="s">
        <v>17</v>
      </c>
      <c r="C66" s="45" t="s">
        <v>147</v>
      </c>
      <c r="D66" s="46" t="s">
        <v>148</v>
      </c>
      <c r="E66" s="21">
        <v>3</v>
      </c>
      <c r="F66" s="22">
        <v>514320</v>
      </c>
      <c r="G66" s="23" t="s">
        <v>20</v>
      </c>
      <c r="H66" s="24">
        <v>1</v>
      </c>
      <c r="I66" s="24">
        <v>44</v>
      </c>
      <c r="J66" s="26">
        <v>1518</v>
      </c>
      <c r="K66" s="27">
        <v>0</v>
      </c>
      <c r="L66" s="27">
        <v>0</v>
      </c>
      <c r="M66" s="27">
        <v>814.47</v>
      </c>
      <c r="N66" s="27">
        <v>0</v>
      </c>
      <c r="O66" s="27">
        <v>279.23</v>
      </c>
      <c r="P66" s="28">
        <f t="shared" si="6"/>
        <v>2053.2400000000002</v>
      </c>
    </row>
    <row r="67" spans="1:16" x14ac:dyDescent="0.25">
      <c r="A67" s="17" t="s">
        <v>16</v>
      </c>
      <c r="B67" s="18" t="s">
        <v>17</v>
      </c>
      <c r="C67" s="45" t="s">
        <v>149</v>
      </c>
      <c r="D67" s="46" t="s">
        <v>150</v>
      </c>
      <c r="E67" s="21">
        <v>3</v>
      </c>
      <c r="F67" s="22">
        <v>514320</v>
      </c>
      <c r="G67" s="23" t="s">
        <v>20</v>
      </c>
      <c r="H67" s="24">
        <v>1</v>
      </c>
      <c r="I67" s="24">
        <v>44</v>
      </c>
      <c r="J67" s="26">
        <v>1518</v>
      </c>
      <c r="K67" s="27">
        <v>0</v>
      </c>
      <c r="L67" s="27">
        <v>0</v>
      </c>
      <c r="M67" s="27">
        <v>848.52</v>
      </c>
      <c r="N67" s="27">
        <v>0</v>
      </c>
      <c r="O67" s="27">
        <v>191.21</v>
      </c>
      <c r="P67" s="28">
        <f t="shared" si="6"/>
        <v>2175.31</v>
      </c>
    </row>
    <row r="68" spans="1:16" x14ac:dyDescent="0.25">
      <c r="A68" s="17" t="s">
        <v>16</v>
      </c>
      <c r="B68" s="18" t="s">
        <v>17</v>
      </c>
      <c r="C68" s="45" t="s">
        <v>151</v>
      </c>
      <c r="D68" s="46" t="s">
        <v>152</v>
      </c>
      <c r="E68" s="21">
        <v>2</v>
      </c>
      <c r="F68" s="29">
        <v>223505</v>
      </c>
      <c r="G68" s="23" t="s">
        <v>20</v>
      </c>
      <c r="H68" s="24">
        <v>1</v>
      </c>
      <c r="I68" s="25">
        <v>30</v>
      </c>
      <c r="J68" s="26">
        <v>2611.92</v>
      </c>
      <c r="K68" s="27">
        <v>0</v>
      </c>
      <c r="L68" s="27">
        <v>0</v>
      </c>
      <c r="M68" s="27">
        <v>414.84</v>
      </c>
      <c r="N68" s="27">
        <v>143.66</v>
      </c>
      <c r="O68" s="27">
        <v>284.93</v>
      </c>
      <c r="P68" s="28">
        <f t="shared" si="6"/>
        <v>2885.4900000000002</v>
      </c>
    </row>
    <row r="69" spans="1:16" x14ac:dyDescent="0.25">
      <c r="A69" s="17" t="s">
        <v>16</v>
      </c>
      <c r="B69" s="18" t="s">
        <v>17</v>
      </c>
      <c r="C69" s="45" t="s">
        <v>153</v>
      </c>
      <c r="D69" s="46" t="s">
        <v>154</v>
      </c>
      <c r="E69" s="21">
        <v>3</v>
      </c>
      <c r="F69" s="22">
        <v>422105</v>
      </c>
      <c r="G69" s="23" t="s">
        <v>20</v>
      </c>
      <c r="H69" s="24">
        <v>1</v>
      </c>
      <c r="I69" s="24">
        <v>44</v>
      </c>
      <c r="J69" s="26">
        <v>1518</v>
      </c>
      <c r="K69" s="27">
        <v>0</v>
      </c>
      <c r="L69" s="27">
        <v>0</v>
      </c>
      <c r="M69" s="27">
        <v>340.02</v>
      </c>
      <c r="N69" s="27">
        <v>0</v>
      </c>
      <c r="O69" s="27">
        <v>218.62</v>
      </c>
      <c r="P69" s="28">
        <f t="shared" si="6"/>
        <v>1639.4</v>
      </c>
    </row>
    <row r="70" spans="1:16" x14ac:dyDescent="0.25">
      <c r="A70" s="17" t="s">
        <v>16</v>
      </c>
      <c r="B70" s="18" t="s">
        <v>17</v>
      </c>
      <c r="C70" s="19" t="s">
        <v>155</v>
      </c>
      <c r="D70" s="20" t="s">
        <v>156</v>
      </c>
      <c r="E70" s="21">
        <v>2</v>
      </c>
      <c r="F70" s="29">
        <v>223505</v>
      </c>
      <c r="G70" s="23" t="s">
        <v>20</v>
      </c>
      <c r="H70" s="24">
        <v>1</v>
      </c>
      <c r="I70" s="25">
        <v>30</v>
      </c>
      <c r="J70" s="26">
        <v>2611.92</v>
      </c>
      <c r="K70" s="27">
        <v>0</v>
      </c>
      <c r="L70" s="27">
        <v>0</v>
      </c>
      <c r="M70" s="27">
        <v>887.31</v>
      </c>
      <c r="N70" s="27">
        <v>143.66</v>
      </c>
      <c r="O70" s="27">
        <v>392.74</v>
      </c>
      <c r="P70" s="28">
        <f t="shared" si="6"/>
        <v>3250.1499999999996</v>
      </c>
    </row>
    <row r="71" spans="1:16" x14ac:dyDescent="0.25">
      <c r="A71" s="17" t="s">
        <v>16</v>
      </c>
      <c r="B71" s="18" t="s">
        <v>17</v>
      </c>
      <c r="C71" s="45" t="s">
        <v>157</v>
      </c>
      <c r="D71" s="46" t="s">
        <v>158</v>
      </c>
      <c r="E71" s="21">
        <v>2</v>
      </c>
      <c r="F71" s="22">
        <v>223505</v>
      </c>
      <c r="G71" s="23" t="s">
        <v>20</v>
      </c>
      <c r="H71" s="24">
        <v>1</v>
      </c>
      <c r="I71" s="25">
        <v>30</v>
      </c>
      <c r="J71" s="26">
        <v>2350.73</v>
      </c>
      <c r="K71" s="27">
        <v>0</v>
      </c>
      <c r="L71" s="27">
        <v>0</v>
      </c>
      <c r="M71" s="27">
        <v>1075.8900000000001</v>
      </c>
      <c r="N71" s="27">
        <v>143.66</v>
      </c>
      <c r="O71" s="27">
        <v>373.13</v>
      </c>
      <c r="P71" s="28">
        <f t="shared" si="6"/>
        <v>3197.1499999999996</v>
      </c>
    </row>
    <row r="72" spans="1:16" x14ac:dyDescent="0.25">
      <c r="A72" s="17" t="s">
        <v>16</v>
      </c>
      <c r="B72" s="18" t="s">
        <v>17</v>
      </c>
      <c r="C72" s="19" t="s">
        <v>159</v>
      </c>
      <c r="D72" s="20" t="s">
        <v>160</v>
      </c>
      <c r="E72" s="21">
        <v>2</v>
      </c>
      <c r="F72" s="30">
        <v>322205</v>
      </c>
      <c r="G72" s="23" t="s">
        <v>20</v>
      </c>
      <c r="H72" s="24">
        <v>1</v>
      </c>
      <c r="I72" s="25">
        <v>30</v>
      </c>
      <c r="J72" s="26">
        <v>1416.8</v>
      </c>
      <c r="K72" s="27">
        <v>0</v>
      </c>
      <c r="L72" s="27">
        <v>0</v>
      </c>
      <c r="M72" s="27">
        <v>585.11</v>
      </c>
      <c r="N72" s="27">
        <v>0</v>
      </c>
      <c r="O72" s="27">
        <v>299.48</v>
      </c>
      <c r="P72" s="28">
        <f t="shared" si="6"/>
        <v>1702.4299999999998</v>
      </c>
    </row>
    <row r="73" spans="1:16" x14ac:dyDescent="0.25">
      <c r="A73" s="17" t="s">
        <v>16</v>
      </c>
      <c r="B73" s="18" t="s">
        <v>17</v>
      </c>
      <c r="C73" s="19" t="s">
        <v>161</v>
      </c>
      <c r="D73" s="20" t="s">
        <v>162</v>
      </c>
      <c r="E73" s="21">
        <v>3</v>
      </c>
      <c r="F73" s="22">
        <v>514320</v>
      </c>
      <c r="G73" s="23" t="s">
        <v>20</v>
      </c>
      <c r="H73" s="24">
        <v>1</v>
      </c>
      <c r="I73" s="25">
        <v>44</v>
      </c>
      <c r="J73" s="26">
        <v>1518</v>
      </c>
      <c r="K73" s="27">
        <v>0</v>
      </c>
      <c r="L73" s="27">
        <v>0</v>
      </c>
      <c r="M73" s="27">
        <v>607.20000000000005</v>
      </c>
      <c r="N73" s="27">
        <v>0</v>
      </c>
      <c r="O73" s="27">
        <v>169.49</v>
      </c>
      <c r="P73" s="28">
        <f t="shared" si="6"/>
        <v>1955.7099999999998</v>
      </c>
    </row>
    <row r="74" spans="1:16" x14ac:dyDescent="0.25">
      <c r="A74" s="17" t="s">
        <v>16</v>
      </c>
      <c r="B74" s="18" t="s">
        <v>17</v>
      </c>
      <c r="C74" s="19" t="s">
        <v>163</v>
      </c>
      <c r="D74" s="20" t="s">
        <v>164</v>
      </c>
      <c r="E74" s="21">
        <v>3</v>
      </c>
      <c r="F74" s="29">
        <v>782305</v>
      </c>
      <c r="G74" s="23" t="s">
        <v>20</v>
      </c>
      <c r="H74" s="24">
        <v>1</v>
      </c>
      <c r="I74" s="25">
        <v>44</v>
      </c>
      <c r="J74" s="26">
        <v>1315.6</v>
      </c>
      <c r="K74" s="27">
        <v>0</v>
      </c>
      <c r="L74" s="27">
        <v>0</v>
      </c>
      <c r="M74" s="27">
        <v>263.12</v>
      </c>
      <c r="N74" s="27">
        <v>0</v>
      </c>
      <c r="O74" s="27">
        <v>199.25</v>
      </c>
      <c r="P74" s="28">
        <f t="shared" si="6"/>
        <v>1379.4699999999998</v>
      </c>
    </row>
    <row r="75" spans="1:16" x14ac:dyDescent="0.25">
      <c r="A75" s="17" t="s">
        <v>16</v>
      </c>
      <c r="B75" s="18" t="s">
        <v>17</v>
      </c>
      <c r="C75" s="19" t="s">
        <v>165</v>
      </c>
      <c r="D75" s="20" t="s">
        <v>166</v>
      </c>
      <c r="E75" s="21">
        <v>2</v>
      </c>
      <c r="F75" s="30">
        <v>223505</v>
      </c>
      <c r="G75" s="23" t="s">
        <v>20</v>
      </c>
      <c r="H75" s="24">
        <v>1</v>
      </c>
      <c r="I75" s="25">
        <v>30</v>
      </c>
      <c r="J75" s="26">
        <v>2611.92</v>
      </c>
      <c r="K75" s="27">
        <v>0</v>
      </c>
      <c r="L75" s="27">
        <v>0</v>
      </c>
      <c r="M75" s="27">
        <v>731.21</v>
      </c>
      <c r="N75" s="27">
        <v>143.66</v>
      </c>
      <c r="O75" s="27">
        <v>350.59</v>
      </c>
      <c r="P75" s="28">
        <f t="shared" si="6"/>
        <v>3136.2</v>
      </c>
    </row>
    <row r="76" spans="1:16" x14ac:dyDescent="0.25">
      <c r="A76" s="17" t="s">
        <v>16</v>
      </c>
      <c r="B76" s="18" t="s">
        <v>17</v>
      </c>
      <c r="C76" s="19" t="s">
        <v>167</v>
      </c>
      <c r="D76" s="20" t="s">
        <v>168</v>
      </c>
      <c r="E76" s="21">
        <v>3</v>
      </c>
      <c r="F76" s="30">
        <v>513425</v>
      </c>
      <c r="G76" s="23" t="s">
        <v>20</v>
      </c>
      <c r="H76" s="24">
        <v>1</v>
      </c>
      <c r="I76" s="25">
        <v>44</v>
      </c>
      <c r="J76" s="26">
        <v>1518</v>
      </c>
      <c r="K76" s="27">
        <v>0</v>
      </c>
      <c r="L76" s="27">
        <v>0</v>
      </c>
      <c r="M76" s="27">
        <v>303.60000000000002</v>
      </c>
      <c r="N76" s="27">
        <v>0</v>
      </c>
      <c r="O76" s="27">
        <v>233.25</v>
      </c>
      <c r="P76" s="28">
        <f t="shared" si="6"/>
        <v>1588.35</v>
      </c>
    </row>
    <row r="77" spans="1:16" ht="15.75" thickBot="1" x14ac:dyDescent="0.3">
      <c r="A77" s="47" t="s">
        <v>16</v>
      </c>
      <c r="B77" s="48" t="s">
        <v>17</v>
      </c>
      <c r="C77" s="49">
        <v>12433433460</v>
      </c>
      <c r="D77" s="50" t="s">
        <v>169</v>
      </c>
      <c r="E77" s="51">
        <v>2</v>
      </c>
      <c r="F77" s="52">
        <v>223505</v>
      </c>
      <c r="G77" s="53" t="s">
        <v>20</v>
      </c>
      <c r="H77" s="54">
        <v>1</v>
      </c>
      <c r="I77" s="55">
        <v>30</v>
      </c>
      <c r="J77" s="56">
        <v>2611.92</v>
      </c>
      <c r="K77" s="57">
        <v>0</v>
      </c>
      <c r="L77" s="57">
        <v>0</v>
      </c>
      <c r="M77" s="57">
        <v>924.68</v>
      </c>
      <c r="N77" s="57">
        <v>143.66</v>
      </c>
      <c r="O77" s="57">
        <v>402.83</v>
      </c>
      <c r="P77" s="58">
        <f t="shared" si="6"/>
        <v>3277.43</v>
      </c>
    </row>
  </sheetData>
  <protectedRanges>
    <protectedRange sqref="E40 E44" name="Intervalo1_2_1_4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2025-08-19T20:07:02Z</dcterms:created>
  <dcterms:modified xsi:type="dcterms:W3CDTF">2025-08-19T20:07:42Z</dcterms:modified>
</cp:coreProperties>
</file>